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4" i="1"/>
  <c r="L195" s="1"/>
  <c r="J194"/>
  <c r="J195" s="1"/>
  <c r="I194"/>
  <c r="I195" s="1"/>
  <c r="H194"/>
  <c r="H195" s="1"/>
  <c r="G194"/>
  <c r="G195" s="1"/>
  <c r="F194"/>
  <c r="F195" s="1"/>
  <c r="L184"/>
  <c r="J184"/>
  <c r="I184"/>
  <c r="H184"/>
  <c r="G184"/>
  <c r="F184"/>
  <c r="I176"/>
  <c r="H176"/>
  <c r="L175"/>
  <c r="L176" s="1"/>
  <c r="J175"/>
  <c r="J176" s="1"/>
  <c r="I175"/>
  <c r="H175"/>
  <c r="G175"/>
  <c r="G176" s="1"/>
  <c r="F175"/>
  <c r="F176" s="1"/>
  <c r="L165"/>
  <c r="J165"/>
  <c r="I165"/>
  <c r="H165"/>
  <c r="G165"/>
  <c r="F165"/>
  <c r="L157"/>
  <c r="J157"/>
  <c r="G157"/>
  <c r="F157"/>
  <c r="L156"/>
  <c r="J156"/>
  <c r="I156"/>
  <c r="I157" s="1"/>
  <c r="H156"/>
  <c r="H157" s="1"/>
  <c r="G156"/>
  <c r="F156"/>
  <c r="L146"/>
  <c r="J146"/>
  <c r="I146"/>
  <c r="H146"/>
  <c r="G146"/>
  <c r="F146"/>
  <c r="L138"/>
  <c r="J138"/>
  <c r="G138"/>
  <c r="F138"/>
  <c r="L137"/>
  <c r="J137"/>
  <c r="I137"/>
  <c r="I138" s="1"/>
  <c r="H137"/>
  <c r="H138" s="1"/>
  <c r="G137"/>
  <c r="F137"/>
  <c r="L127"/>
  <c r="J127"/>
  <c r="I127"/>
  <c r="H127"/>
  <c r="G127"/>
  <c r="F127"/>
  <c r="L118"/>
  <c r="L119" s="1"/>
  <c r="J118"/>
  <c r="J119" s="1"/>
  <c r="I118"/>
  <c r="I119" s="1"/>
  <c r="H118"/>
  <c r="H119" s="1"/>
  <c r="G118"/>
  <c r="G119" s="1"/>
  <c r="F118"/>
  <c r="F119" s="1"/>
  <c r="L108"/>
  <c r="J108"/>
  <c r="I108"/>
  <c r="H108"/>
  <c r="G108"/>
  <c r="F108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 s="1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H100" l="1"/>
  <c r="I100"/>
  <c r="H81"/>
  <c r="F81"/>
  <c r="I81"/>
  <c r="G62"/>
  <c r="L62"/>
  <c r="H62"/>
  <c r="I62"/>
  <c r="F43"/>
  <c r="L43"/>
  <c r="H43"/>
  <c r="I43"/>
  <c r="J24"/>
  <c r="H24"/>
  <c r="L24"/>
  <c r="F24"/>
  <c r="I24"/>
  <c r="G24"/>
  <c r="J196" l="1"/>
  <c r="G196"/>
  <c r="F196"/>
  <c r="L196"/>
  <c r="H196"/>
  <c r="I196"/>
</calcChain>
</file>

<file path=xl/sharedStrings.xml><?xml version="1.0" encoding="utf-8"?>
<sst xmlns="http://schemas.openxmlformats.org/spreadsheetml/2006/main" count="350" uniqueCount="103">
  <si>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</si>
  <si>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</si>
  <si>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</si>
  <si>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</si>
  <si>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</si>
  <si>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</si>
  <si>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</si>
  <si>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</si>
  <si>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</si>
  <si>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</si>
  <si>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</si>
  <si>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</si>
  <si>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</si>
  <si>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</si>
  <si>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</si>
  <si>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</si>
  <si>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</si>
  <si>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</si>
  <si>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</si>
  <si>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</si>
  <si>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</si>
  <si>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</si>
  <si>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</si>
  <si>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</si>
  <si>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</si>
  <si>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</si>
  <si>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</si>
  <si>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</si>
  <si>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</si>
  <si>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</si>
  <si>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</si>
  <si>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</si>
  <si>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</si>
  <si>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</si>
  <si>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</si>
  <si>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</si>
  <si>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</si>
  <si>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</si>
  <si>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</si>
  <si>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жидкая  молочная  рисовая </t>
  </si>
  <si>
    <t>54-25к</t>
  </si>
  <si>
    <t>Чай с сахаром</t>
  </si>
  <si>
    <t>54-2гн</t>
  </si>
  <si>
    <t>Хлеб пшеничный</t>
  </si>
  <si>
    <t>Масло сливочное (порциями)</t>
  </si>
  <si>
    <t>53-19з</t>
  </si>
  <si>
    <t>54-7з</t>
  </si>
  <si>
    <t>Салат из белокачанной  капусты</t>
  </si>
  <si>
    <t xml:space="preserve"> Рассольник ленинградский</t>
  </si>
  <si>
    <t>54-3с</t>
  </si>
  <si>
    <t>Куриная подлива</t>
  </si>
  <si>
    <t>Каша гречневая рассыпчатая</t>
  </si>
  <si>
    <t>54-4г</t>
  </si>
  <si>
    <t>Кисель из ягод</t>
  </si>
  <si>
    <t>54-22хн</t>
  </si>
  <si>
    <t>Хлеб ржаной</t>
  </si>
  <si>
    <t>Яблоко</t>
  </si>
  <si>
    <t>фрукт</t>
  </si>
  <si>
    <t>Булочка школьная</t>
  </si>
  <si>
    <t>54-9в</t>
  </si>
  <si>
    <t>Кофейный напиток с молоком</t>
  </si>
  <si>
    <t>54-23гн</t>
  </si>
  <si>
    <t>Салат из свеклы отварной</t>
  </si>
  <si>
    <t>54-13з</t>
  </si>
  <si>
    <t>Суп гороховый</t>
  </si>
  <si>
    <t>54-8с</t>
  </si>
  <si>
    <t>Картофельное пюре</t>
  </si>
  <si>
    <t>54-11г</t>
  </si>
  <si>
    <t>Котлета куриная</t>
  </si>
  <si>
    <t>54-5м</t>
  </si>
  <si>
    <t>Компот из   яблок</t>
  </si>
  <si>
    <t>-</t>
  </si>
  <si>
    <t>Пирожное вафельное</t>
  </si>
  <si>
    <t>Каша  вязкая  молочная  манная</t>
  </si>
  <si>
    <t>Хлеб  пшеничный</t>
  </si>
  <si>
    <t>Суп картофельный с фрикадельками</t>
  </si>
  <si>
    <t>Макароны отварные</t>
  </si>
  <si>
    <t>54-1г</t>
  </si>
  <si>
    <t>Курица  отварная</t>
  </si>
  <si>
    <t>54-21м</t>
  </si>
  <si>
    <t>Хлеб  ржаной</t>
  </si>
  <si>
    <t>яблоко</t>
  </si>
  <si>
    <t>Капуста тушеная</t>
  </si>
  <si>
    <t>54-8г</t>
  </si>
  <si>
    <t xml:space="preserve">Сыр </t>
  </si>
  <si>
    <t>54-1з</t>
  </si>
  <si>
    <t>Салат из моркови и яблок</t>
  </si>
  <si>
    <t>54-11з</t>
  </si>
  <si>
    <t>Суп картофельный с макаронными изделиями</t>
  </si>
  <si>
    <t>Рис отварной</t>
  </si>
  <si>
    <t>54-6г</t>
  </si>
  <si>
    <t>Сок</t>
  </si>
  <si>
    <t>Сырники</t>
  </si>
  <si>
    <t>54-6т</t>
  </si>
  <si>
    <t>Какао с молоком</t>
  </si>
  <si>
    <t>54-21гн</t>
  </si>
  <si>
    <t>Винегрет</t>
  </si>
  <si>
    <t>54-16з</t>
  </si>
  <si>
    <t>Борщ с капустой и картофелем</t>
  </si>
  <si>
    <t>54-2с</t>
  </si>
  <si>
    <t>директор школы</t>
  </si>
  <si>
    <t>МКОУ "Кшенская ООШ"</t>
  </si>
  <si>
    <t>Болясникова В.А.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</si>
</sst>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" fillId="0" borderId="2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4" fillId="0" borderId="0" xfId="0" applyFont="1"/>
    <xf numFmtId="0" fontId="12" fillId="0" borderId="25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6" fillId="0" borderId="0" xfId="0" applyFont="1"/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0" fontId="13" fillId="0" borderId="23" xfId="0" applyFont="1" applyBorder="1" applyAlignment="1">
      <alignment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E205" sqref="E20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101</v>
      </c>
      <c r="D1" s="75"/>
      <c r="E1" s="75"/>
      <c r="F1" s="12" t="s">
        <v>16</v>
      </c>
      <c r="G1" s="2" t="s">
        <v>17</v>
      </c>
      <c r="H1" s="76" t="s">
        <v>100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6" t="s">
        <v>102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52">
        <v>5.3</v>
      </c>
      <c r="H6" s="53">
        <v>5.4</v>
      </c>
      <c r="I6" s="53">
        <v>28.7</v>
      </c>
      <c r="J6" s="53">
        <v>184.5</v>
      </c>
      <c r="K6" s="51" t="s">
        <v>40</v>
      </c>
      <c r="L6" s="40">
        <v>11.2</v>
      </c>
    </row>
    <row r="7" spans="1:12" ht="15.75" thickBot="1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6.5" thickBot="1">
      <c r="A8" s="23"/>
      <c r="B8" s="15"/>
      <c r="C8" s="11"/>
      <c r="D8" s="7" t="s">
        <v>22</v>
      </c>
      <c r="E8" s="54" t="s">
        <v>41</v>
      </c>
      <c r="F8" s="55">
        <v>200</v>
      </c>
      <c r="G8" s="55">
        <v>0.2</v>
      </c>
      <c r="H8" s="55">
        <v>0</v>
      </c>
      <c r="I8" s="55">
        <v>12.8</v>
      </c>
      <c r="J8" s="55">
        <v>52.2</v>
      </c>
      <c r="K8" s="51" t="s">
        <v>42</v>
      </c>
      <c r="L8" s="43">
        <v>1.76</v>
      </c>
    </row>
    <row r="9" spans="1:12" ht="16.5" thickBot="1">
      <c r="A9" s="23"/>
      <c r="B9" s="15"/>
      <c r="C9" s="11"/>
      <c r="D9" s="7" t="s">
        <v>23</v>
      </c>
      <c r="E9" s="54" t="s">
        <v>43</v>
      </c>
      <c r="F9" s="55">
        <v>45</v>
      </c>
      <c r="G9" s="55">
        <v>3.4</v>
      </c>
      <c r="H9" s="55">
        <v>0.4</v>
      </c>
      <c r="I9" s="55">
        <v>22.1</v>
      </c>
      <c r="J9" s="55">
        <v>105.5</v>
      </c>
      <c r="K9" s="44"/>
      <c r="L9" s="43">
        <v>3</v>
      </c>
    </row>
    <row r="10" spans="1:12" ht="15.75" thickBot="1">
      <c r="A10" s="23"/>
      <c r="B10" s="15"/>
      <c r="C10" s="11"/>
      <c r="D10" s="7" t="s">
        <v>24</v>
      </c>
      <c r="E10" s="59"/>
      <c r="F10" s="43"/>
      <c r="G10" s="43"/>
      <c r="H10" s="43"/>
      <c r="I10" s="43"/>
      <c r="J10" s="43"/>
      <c r="K10" s="44"/>
      <c r="L10" s="43"/>
    </row>
    <row r="11" spans="1:12" ht="16.5" thickBot="1">
      <c r="A11" s="23"/>
      <c r="B11" s="15"/>
      <c r="C11" s="11"/>
      <c r="D11" s="6"/>
      <c r="E11" s="57" t="s">
        <v>44</v>
      </c>
      <c r="F11" s="58">
        <v>10</v>
      </c>
      <c r="G11" s="58">
        <v>0.1</v>
      </c>
      <c r="H11" s="58">
        <v>7.2</v>
      </c>
      <c r="I11" s="58">
        <v>0.1</v>
      </c>
      <c r="J11" s="58">
        <v>66.099999999999994</v>
      </c>
      <c r="K11" s="51" t="s">
        <v>45</v>
      </c>
      <c r="L11" s="43">
        <v>8.0500000000000007</v>
      </c>
    </row>
    <row r="12" spans="1:12" ht="15.75" thickTop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455</v>
      </c>
      <c r="G13" s="19">
        <f t="shared" ref="G13:J13" si="0">SUM(G6:G12)</f>
        <v>9</v>
      </c>
      <c r="H13" s="19">
        <f t="shared" si="0"/>
        <v>13</v>
      </c>
      <c r="I13" s="19">
        <f t="shared" si="0"/>
        <v>63.7</v>
      </c>
      <c r="J13" s="19">
        <f t="shared" si="0"/>
        <v>408.29999999999995</v>
      </c>
      <c r="K13" s="25"/>
      <c r="L13" s="19">
        <f t="shared" ref="L13" si="1">SUM(L6:L12)</f>
        <v>24.009999999999998</v>
      </c>
    </row>
    <row r="14" spans="1:12" ht="16.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47</v>
      </c>
      <c r="F14" s="43">
        <v>80</v>
      </c>
      <c r="G14" s="43">
        <v>2.1</v>
      </c>
      <c r="H14" s="43">
        <v>8.1</v>
      </c>
      <c r="I14" s="43">
        <v>8.3000000000000007</v>
      </c>
      <c r="J14" s="43">
        <v>114.3</v>
      </c>
      <c r="K14" s="51" t="s">
        <v>46</v>
      </c>
      <c r="L14" s="43">
        <v>3.32</v>
      </c>
    </row>
    <row r="15" spans="1:12" ht="16.5" thickBot="1">
      <c r="A15" s="23"/>
      <c r="B15" s="15"/>
      <c r="C15" s="11"/>
      <c r="D15" s="7" t="s">
        <v>27</v>
      </c>
      <c r="E15" s="60" t="s">
        <v>48</v>
      </c>
      <c r="F15" s="55">
        <v>200</v>
      </c>
      <c r="G15" s="53">
        <v>4.74</v>
      </c>
      <c r="H15" s="53">
        <v>6</v>
      </c>
      <c r="I15" s="53">
        <v>13.62</v>
      </c>
      <c r="J15" s="53">
        <v>125.52</v>
      </c>
      <c r="K15" s="51" t="s">
        <v>49</v>
      </c>
      <c r="L15" s="43">
        <v>11.04</v>
      </c>
    </row>
    <row r="16" spans="1:12" ht="16.5" thickBot="1">
      <c r="A16" s="23"/>
      <c r="B16" s="15"/>
      <c r="C16" s="11"/>
      <c r="D16" s="7" t="s">
        <v>28</v>
      </c>
      <c r="E16" s="61" t="s">
        <v>50</v>
      </c>
      <c r="F16" s="58">
        <v>80</v>
      </c>
      <c r="G16" s="58">
        <v>14.14</v>
      </c>
      <c r="H16" s="58">
        <v>11.4</v>
      </c>
      <c r="I16" s="58">
        <v>3.63</v>
      </c>
      <c r="J16" s="58">
        <v>173.25</v>
      </c>
      <c r="K16" s="44">
        <v>56</v>
      </c>
      <c r="L16" s="43">
        <v>10.65</v>
      </c>
    </row>
    <row r="17" spans="1:12" ht="17.25" thickTop="1" thickBot="1">
      <c r="A17" s="23"/>
      <c r="B17" s="15"/>
      <c r="C17" s="11"/>
      <c r="D17" s="7" t="s">
        <v>29</v>
      </c>
      <c r="E17" s="60" t="s">
        <v>51</v>
      </c>
      <c r="F17" s="55">
        <v>150</v>
      </c>
      <c r="G17" s="53">
        <v>8.3000000000000007</v>
      </c>
      <c r="H17" s="53">
        <v>6.3</v>
      </c>
      <c r="I17" s="53">
        <v>36</v>
      </c>
      <c r="J17" s="53">
        <v>233.7</v>
      </c>
      <c r="K17" s="51" t="s">
        <v>52</v>
      </c>
      <c r="L17" s="43">
        <v>7.36</v>
      </c>
    </row>
    <row r="18" spans="1:12" ht="16.5" thickBot="1">
      <c r="A18" s="23"/>
      <c r="B18" s="15"/>
      <c r="C18" s="11"/>
      <c r="D18" s="7" t="s">
        <v>30</v>
      </c>
      <c r="E18" s="57" t="s">
        <v>53</v>
      </c>
      <c r="F18" s="58">
        <v>200</v>
      </c>
      <c r="G18" s="58">
        <v>0.2</v>
      </c>
      <c r="H18" s="58">
        <v>0</v>
      </c>
      <c r="I18" s="58">
        <v>13</v>
      </c>
      <c r="J18" s="58">
        <v>52.9</v>
      </c>
      <c r="K18" s="62" t="s">
        <v>54</v>
      </c>
      <c r="L18" s="43">
        <v>2</v>
      </c>
    </row>
    <row r="19" spans="1:12" ht="16.5" thickTop="1" thickBot="1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6.5" thickBot="1">
      <c r="A20" s="23"/>
      <c r="B20" s="15"/>
      <c r="C20" s="11"/>
      <c r="D20" s="7" t="s">
        <v>32</v>
      </c>
      <c r="E20" s="57" t="s">
        <v>55</v>
      </c>
      <c r="F20" s="58">
        <v>80</v>
      </c>
      <c r="G20" s="58">
        <v>5.6</v>
      </c>
      <c r="H20" s="58">
        <v>1</v>
      </c>
      <c r="I20" s="58">
        <v>29</v>
      </c>
      <c r="J20" s="58">
        <v>142</v>
      </c>
      <c r="K20" s="44"/>
      <c r="L20" s="43">
        <v>2.58</v>
      </c>
    </row>
    <row r="21" spans="1:12" ht="17.25" thickTop="1" thickBot="1">
      <c r="A21" s="23"/>
      <c r="B21" s="15"/>
      <c r="C21" s="11"/>
      <c r="D21" s="64" t="s">
        <v>57</v>
      </c>
      <c r="E21" s="59" t="s">
        <v>56</v>
      </c>
      <c r="F21" s="63">
        <v>200</v>
      </c>
      <c r="G21" s="58">
        <v>0.8</v>
      </c>
      <c r="H21" s="58">
        <v>0.8</v>
      </c>
      <c r="I21" s="58">
        <v>19.600000000000001</v>
      </c>
      <c r="J21" s="58">
        <v>88</v>
      </c>
      <c r="K21" s="44"/>
      <c r="L21" s="43">
        <v>18.2</v>
      </c>
    </row>
    <row r="22" spans="1:12" ht="15.75" thickTop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2">SUM(G14:G22)</f>
        <v>35.879999999999995</v>
      </c>
      <c r="H23" s="19">
        <f t="shared" si="2"/>
        <v>33.599999999999994</v>
      </c>
      <c r="I23" s="19">
        <f t="shared" si="2"/>
        <v>123.15</v>
      </c>
      <c r="J23" s="19">
        <f t="shared" si="2"/>
        <v>929.67</v>
      </c>
      <c r="K23" s="25"/>
      <c r="L23" s="19">
        <f t="shared" ref="L23" si="3">SUM(L14:L22)</f>
        <v>55.149999999999991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1445</v>
      </c>
      <c r="G24" s="32">
        <f t="shared" ref="G24:J24" si="4">G13+G23</f>
        <v>44.879999999999995</v>
      </c>
      <c r="H24" s="32">
        <f t="shared" si="4"/>
        <v>46.599999999999994</v>
      </c>
      <c r="I24" s="32">
        <f t="shared" si="4"/>
        <v>186.85000000000002</v>
      </c>
      <c r="J24" s="32">
        <f t="shared" si="4"/>
        <v>1337.9699999999998</v>
      </c>
      <c r="K24" s="32"/>
      <c r="L24" s="32">
        <f t="shared" ref="L24" si="5">L13+L23</f>
        <v>79.16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6.5" thickBot="1">
      <c r="A26" s="14"/>
      <c r="B26" s="15"/>
      <c r="C26" s="11"/>
      <c r="D26" s="6"/>
      <c r="E26" s="54" t="s">
        <v>58</v>
      </c>
      <c r="F26" s="55">
        <v>60</v>
      </c>
      <c r="G26" s="55">
        <v>5.2</v>
      </c>
      <c r="H26" s="55">
        <v>1.8</v>
      </c>
      <c r="I26" s="55">
        <v>34</v>
      </c>
      <c r="J26" s="55">
        <v>172.6</v>
      </c>
      <c r="K26" s="51" t="s">
        <v>59</v>
      </c>
      <c r="L26" s="43">
        <v>13.5</v>
      </c>
    </row>
    <row r="27" spans="1:12" ht="16.5" thickBot="1">
      <c r="A27" s="14"/>
      <c r="B27" s="15"/>
      <c r="C27" s="11"/>
      <c r="D27" s="7" t="s">
        <v>22</v>
      </c>
      <c r="E27" s="54" t="s">
        <v>60</v>
      </c>
      <c r="F27" s="55">
        <v>200</v>
      </c>
      <c r="G27" s="55">
        <v>3.8</v>
      </c>
      <c r="H27" s="55">
        <v>2.9</v>
      </c>
      <c r="I27" s="55">
        <v>11.3</v>
      </c>
      <c r="J27" s="55">
        <v>86</v>
      </c>
      <c r="K27" s="65" t="s">
        <v>61</v>
      </c>
      <c r="L27" s="43">
        <v>9.3800000000000008</v>
      </c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260</v>
      </c>
      <c r="G32" s="19">
        <f t="shared" ref="G32" si="6">SUM(G25:G31)</f>
        <v>9</v>
      </c>
      <c r="H32" s="19">
        <f t="shared" ref="H32" si="7">SUM(H25:H31)</f>
        <v>4.7</v>
      </c>
      <c r="I32" s="19">
        <f t="shared" ref="I32" si="8">SUM(I25:I31)</f>
        <v>45.3</v>
      </c>
      <c r="J32" s="19">
        <f t="shared" ref="J32:L32" si="9">SUM(J25:J31)</f>
        <v>258.60000000000002</v>
      </c>
      <c r="K32" s="25"/>
      <c r="L32" s="19">
        <f t="shared" si="9"/>
        <v>22.880000000000003</v>
      </c>
    </row>
    <row r="33" spans="1:12" ht="16.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62</v>
      </c>
      <c r="F33" s="55">
        <v>80</v>
      </c>
      <c r="G33" s="55">
        <v>1.1000000000000001</v>
      </c>
      <c r="H33" s="55">
        <v>3.6</v>
      </c>
      <c r="I33" s="55">
        <v>6.1</v>
      </c>
      <c r="J33" s="55">
        <v>60.8</v>
      </c>
      <c r="K33" s="62" t="s">
        <v>63</v>
      </c>
      <c r="L33" s="43"/>
    </row>
    <row r="34" spans="1:12" ht="16.5" thickBot="1">
      <c r="A34" s="14"/>
      <c r="B34" s="15"/>
      <c r="C34" s="11"/>
      <c r="D34" s="7" t="s">
        <v>27</v>
      </c>
      <c r="E34" s="54" t="s">
        <v>64</v>
      </c>
      <c r="F34" s="55">
        <v>200</v>
      </c>
      <c r="G34" s="55">
        <v>6.68</v>
      </c>
      <c r="H34" s="55">
        <v>4.5999999999999996</v>
      </c>
      <c r="I34" s="55">
        <v>16.28</v>
      </c>
      <c r="J34" s="55">
        <v>133.13999999999999</v>
      </c>
      <c r="K34" s="51" t="s">
        <v>65</v>
      </c>
      <c r="L34" s="43">
        <v>11.22</v>
      </c>
    </row>
    <row r="35" spans="1:12" ht="16.5" thickBot="1">
      <c r="A35" s="14"/>
      <c r="B35" s="15"/>
      <c r="C35" s="11"/>
      <c r="D35" s="7" t="s">
        <v>28</v>
      </c>
      <c r="E35" s="66" t="s">
        <v>68</v>
      </c>
      <c r="F35" s="58">
        <v>80</v>
      </c>
      <c r="G35" s="67">
        <v>12.44</v>
      </c>
      <c r="H35" s="67">
        <v>9.24</v>
      </c>
      <c r="I35" s="67">
        <v>12.56</v>
      </c>
      <c r="J35" s="67">
        <v>183</v>
      </c>
      <c r="K35" s="68" t="s">
        <v>69</v>
      </c>
      <c r="L35" s="43">
        <v>20.07</v>
      </c>
    </row>
    <row r="36" spans="1:12" ht="17.25" thickTop="1" thickBot="1">
      <c r="A36" s="14"/>
      <c r="B36" s="15"/>
      <c r="C36" s="11"/>
      <c r="D36" s="7" t="s">
        <v>29</v>
      </c>
      <c r="E36" s="54" t="s">
        <v>66</v>
      </c>
      <c r="F36" s="55">
        <v>150</v>
      </c>
      <c r="G36" s="55">
        <v>3.2</v>
      </c>
      <c r="H36" s="55">
        <v>5.2</v>
      </c>
      <c r="I36" s="55">
        <v>19.8</v>
      </c>
      <c r="J36" s="55">
        <v>139.4</v>
      </c>
      <c r="K36" s="65" t="s">
        <v>67</v>
      </c>
      <c r="L36" s="43">
        <v>11.15</v>
      </c>
    </row>
    <row r="37" spans="1:12" ht="16.5" thickBot="1">
      <c r="A37" s="14"/>
      <c r="B37" s="15"/>
      <c r="C37" s="11"/>
      <c r="D37" s="7" t="s">
        <v>30</v>
      </c>
      <c r="E37" s="57" t="s">
        <v>70</v>
      </c>
      <c r="F37" s="58">
        <v>200</v>
      </c>
      <c r="G37" s="58">
        <v>0.2</v>
      </c>
      <c r="H37" s="58" t="s">
        <v>71</v>
      </c>
      <c r="I37" s="58">
        <v>22.3</v>
      </c>
      <c r="J37" s="58">
        <v>110</v>
      </c>
      <c r="K37" s="51">
        <v>859</v>
      </c>
      <c r="L37" s="43">
        <v>3.06</v>
      </c>
    </row>
    <row r="38" spans="1:12" ht="16.5" thickTop="1" thickBot="1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6.5" thickBot="1">
      <c r="A39" s="14"/>
      <c r="B39" s="15"/>
      <c r="C39" s="11"/>
      <c r="D39" s="7" t="s">
        <v>32</v>
      </c>
      <c r="E39" s="57" t="s">
        <v>55</v>
      </c>
      <c r="F39" s="58">
        <v>80</v>
      </c>
      <c r="G39" s="58">
        <v>5.6</v>
      </c>
      <c r="H39" s="58">
        <v>1</v>
      </c>
      <c r="I39" s="58">
        <v>29</v>
      </c>
      <c r="J39" s="58">
        <v>142</v>
      </c>
      <c r="K39" s="44"/>
      <c r="L39" s="43">
        <v>2.58</v>
      </c>
    </row>
    <row r="40" spans="1:12" ht="17.25" thickTop="1" thickBot="1">
      <c r="A40" s="14"/>
      <c r="B40" s="15"/>
      <c r="C40" s="11"/>
      <c r="D40" s="6"/>
      <c r="E40" s="59" t="s">
        <v>72</v>
      </c>
      <c r="F40" s="43">
        <v>30</v>
      </c>
      <c r="G40" s="56">
        <v>8</v>
      </c>
      <c r="H40" s="55">
        <v>13</v>
      </c>
      <c r="I40" s="55">
        <v>68</v>
      </c>
      <c r="J40" s="55">
        <v>430</v>
      </c>
      <c r="K40" s="44"/>
      <c r="L40" s="43">
        <v>15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37.22</v>
      </c>
      <c r="H42" s="19">
        <f t="shared" ref="H42" si="11">SUM(H33:H41)</f>
        <v>36.64</v>
      </c>
      <c r="I42" s="19">
        <f t="shared" ref="I42" si="12">SUM(I33:I41)</f>
        <v>174.04000000000002</v>
      </c>
      <c r="J42" s="19">
        <f t="shared" ref="J42:L42" si="13">SUM(J33:J41)</f>
        <v>1198.3400000000001</v>
      </c>
      <c r="K42" s="25"/>
      <c r="L42" s="19">
        <f t="shared" si="13"/>
        <v>63.08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1080</v>
      </c>
      <c r="G43" s="32">
        <f t="shared" ref="G43" si="14">G32+G42</f>
        <v>46.22</v>
      </c>
      <c r="H43" s="32">
        <f t="shared" ref="H43" si="15">H32+H42</f>
        <v>41.34</v>
      </c>
      <c r="I43" s="32">
        <f t="shared" ref="I43" si="16">I32+I42</f>
        <v>219.34000000000003</v>
      </c>
      <c r="J43" s="32">
        <f t="shared" ref="J43:L43" si="17">J32+J42</f>
        <v>1456.94</v>
      </c>
      <c r="K43" s="32"/>
      <c r="L43" s="32">
        <f t="shared" si="17"/>
        <v>85.960000000000008</v>
      </c>
    </row>
    <row r="44" spans="1:12" ht="16.5" thickBot="1">
      <c r="A44" s="20">
        <v>1</v>
      </c>
      <c r="B44" s="21">
        <v>3</v>
      </c>
      <c r="C44" s="22" t="s">
        <v>20</v>
      </c>
      <c r="D44" s="5" t="s">
        <v>21</v>
      </c>
      <c r="E44" s="54" t="s">
        <v>73</v>
      </c>
      <c r="F44" s="55">
        <v>160</v>
      </c>
      <c r="G44" s="55">
        <v>3.4</v>
      </c>
      <c r="H44" s="55">
        <v>3.96</v>
      </c>
      <c r="I44" s="55">
        <v>27.83</v>
      </c>
      <c r="J44" s="55">
        <v>161</v>
      </c>
      <c r="K44" s="51">
        <v>168</v>
      </c>
      <c r="L44" s="40">
        <v>11.2</v>
      </c>
    </row>
    <row r="45" spans="1:12" ht="15.75" thickBot="1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6.5" thickBot="1">
      <c r="A46" s="23"/>
      <c r="B46" s="15"/>
      <c r="C46" s="11"/>
      <c r="D46" s="7" t="s">
        <v>22</v>
      </c>
      <c r="E46" s="54" t="s">
        <v>41</v>
      </c>
      <c r="F46" s="55">
        <v>200</v>
      </c>
      <c r="G46" s="55">
        <v>0.2</v>
      </c>
      <c r="H46" s="55">
        <v>0</v>
      </c>
      <c r="I46" s="55">
        <v>12.8</v>
      </c>
      <c r="J46" s="55">
        <v>52.2</v>
      </c>
      <c r="K46" s="65" t="s">
        <v>42</v>
      </c>
      <c r="L46" s="43">
        <v>1.76</v>
      </c>
    </row>
    <row r="47" spans="1:12" ht="16.5" thickBot="1">
      <c r="A47" s="23"/>
      <c r="B47" s="15"/>
      <c r="C47" s="11"/>
      <c r="D47" s="7" t="s">
        <v>23</v>
      </c>
      <c r="E47" s="54" t="s">
        <v>74</v>
      </c>
      <c r="F47" s="55">
        <v>45</v>
      </c>
      <c r="G47" s="55">
        <v>3.4</v>
      </c>
      <c r="H47" s="55">
        <v>0.4</v>
      </c>
      <c r="I47" s="55">
        <v>22.1</v>
      </c>
      <c r="J47" s="55">
        <v>105.5</v>
      </c>
      <c r="K47" s="44"/>
      <c r="L47" s="43">
        <v>3</v>
      </c>
    </row>
    <row r="48" spans="1:12" ht="16.5" thickBot="1">
      <c r="A48" s="23"/>
      <c r="B48" s="15"/>
      <c r="C48" s="11"/>
      <c r="D48" s="7" t="s">
        <v>24</v>
      </c>
      <c r="E48" s="59" t="s">
        <v>81</v>
      </c>
      <c r="F48" s="63">
        <v>200</v>
      </c>
      <c r="G48" s="58">
        <v>0.8</v>
      </c>
      <c r="H48" s="58">
        <v>0.8</v>
      </c>
      <c r="I48" s="58">
        <v>19.600000000000001</v>
      </c>
      <c r="J48" s="58">
        <v>88</v>
      </c>
      <c r="K48" s="44"/>
      <c r="L48" s="43">
        <v>18.2</v>
      </c>
    </row>
    <row r="49" spans="1:12" ht="17.25" thickTop="1" thickBot="1">
      <c r="A49" s="23"/>
      <c r="B49" s="15"/>
      <c r="C49" s="11"/>
      <c r="D49" s="6"/>
      <c r="E49" s="54" t="s">
        <v>44</v>
      </c>
      <c r="F49" s="55">
        <v>10</v>
      </c>
      <c r="G49" s="55">
        <v>0.1</v>
      </c>
      <c r="H49" s="55">
        <v>7.2</v>
      </c>
      <c r="I49" s="55">
        <v>0.1</v>
      </c>
      <c r="J49" s="55">
        <v>66.099999999999994</v>
      </c>
      <c r="K49" s="69" t="s">
        <v>45</v>
      </c>
      <c r="L49" s="43">
        <v>8.0500000000000007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7.8999999999999995</v>
      </c>
      <c r="H51" s="19">
        <f t="shared" ref="H51" si="19">SUM(H44:H50)</f>
        <v>12.36</v>
      </c>
      <c r="I51" s="19">
        <f t="shared" ref="I51" si="20">SUM(I44:I50)</f>
        <v>82.429999999999993</v>
      </c>
      <c r="J51" s="19">
        <f t="shared" ref="J51:L51" si="21">SUM(J44:J50)</f>
        <v>472.79999999999995</v>
      </c>
      <c r="K51" s="25"/>
      <c r="L51" s="19">
        <f t="shared" si="21"/>
        <v>42.209999999999994</v>
      </c>
    </row>
    <row r="52" spans="1:12" ht="16.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47</v>
      </c>
      <c r="F52" s="43">
        <v>80</v>
      </c>
      <c r="G52" s="43">
        <v>2.1</v>
      </c>
      <c r="H52" s="43">
        <v>8.1</v>
      </c>
      <c r="I52" s="43">
        <v>8.3000000000000007</v>
      </c>
      <c r="J52" s="43">
        <v>114.3</v>
      </c>
      <c r="K52" s="51" t="s">
        <v>46</v>
      </c>
      <c r="L52" s="43">
        <v>3.32</v>
      </c>
    </row>
    <row r="53" spans="1:12" ht="16.5" thickBot="1">
      <c r="A53" s="23"/>
      <c r="B53" s="15"/>
      <c r="C53" s="11"/>
      <c r="D53" s="7" t="s">
        <v>27</v>
      </c>
      <c r="E53" s="54" t="s">
        <v>75</v>
      </c>
      <c r="F53" s="55">
        <v>200</v>
      </c>
      <c r="G53" s="55">
        <v>5.83</v>
      </c>
      <c r="H53" s="55">
        <v>4.5599999999999996</v>
      </c>
      <c r="I53" s="55">
        <v>13.59</v>
      </c>
      <c r="J53" s="55">
        <v>118.8</v>
      </c>
      <c r="K53" s="44"/>
      <c r="L53" s="43">
        <v>7.88</v>
      </c>
    </row>
    <row r="54" spans="1:12" ht="16.5" thickBot="1">
      <c r="A54" s="23"/>
      <c r="B54" s="15"/>
      <c r="C54" s="11"/>
      <c r="D54" s="7" t="s">
        <v>28</v>
      </c>
      <c r="E54" s="57" t="s">
        <v>78</v>
      </c>
      <c r="F54" s="58">
        <v>80</v>
      </c>
      <c r="G54" s="58">
        <v>8.3000000000000007</v>
      </c>
      <c r="H54" s="58">
        <v>10.199999999999999</v>
      </c>
      <c r="I54" s="58">
        <v>37.6</v>
      </c>
      <c r="J54" s="58">
        <v>274.89999999999998</v>
      </c>
      <c r="K54" s="65" t="s">
        <v>79</v>
      </c>
      <c r="L54" s="43">
        <v>20</v>
      </c>
    </row>
    <row r="55" spans="1:12" ht="17.25" thickTop="1" thickBot="1">
      <c r="A55" s="23"/>
      <c r="B55" s="15"/>
      <c r="C55" s="11"/>
      <c r="D55" s="7" t="s">
        <v>29</v>
      </c>
      <c r="E55" s="54" t="s">
        <v>76</v>
      </c>
      <c r="F55" s="55">
        <v>150</v>
      </c>
      <c r="G55" s="55">
        <v>5.4</v>
      </c>
      <c r="H55" s="55">
        <v>4.9000000000000004</v>
      </c>
      <c r="I55" s="55">
        <v>32.799999999999997</v>
      </c>
      <c r="J55" s="55">
        <v>196.8</v>
      </c>
      <c r="K55" s="65" t="s">
        <v>77</v>
      </c>
      <c r="L55" s="43">
        <v>6.64</v>
      </c>
    </row>
    <row r="56" spans="1:12" ht="16.5" thickBot="1">
      <c r="A56" s="23"/>
      <c r="B56" s="15"/>
      <c r="C56" s="11"/>
      <c r="D56" s="7" t="s">
        <v>30</v>
      </c>
      <c r="E56" s="57" t="s">
        <v>53</v>
      </c>
      <c r="F56" s="58">
        <v>200</v>
      </c>
      <c r="G56" s="58">
        <v>0.2</v>
      </c>
      <c r="H56" s="58">
        <v>0</v>
      </c>
      <c r="I56" s="58">
        <v>13</v>
      </c>
      <c r="J56" s="58">
        <v>52.9</v>
      </c>
      <c r="K56" s="62" t="s">
        <v>54</v>
      </c>
      <c r="L56" s="43">
        <v>2</v>
      </c>
    </row>
    <row r="57" spans="1:12" ht="16.5" thickTop="1" thickBot="1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6.5" thickBot="1">
      <c r="A58" s="23"/>
      <c r="B58" s="15"/>
      <c r="C58" s="11"/>
      <c r="D58" s="7" t="s">
        <v>32</v>
      </c>
      <c r="E58" s="57" t="s">
        <v>80</v>
      </c>
      <c r="F58" s="58">
        <v>80</v>
      </c>
      <c r="G58" s="58">
        <v>5.6</v>
      </c>
      <c r="H58" s="58">
        <v>1</v>
      </c>
      <c r="I58" s="58">
        <v>29</v>
      </c>
      <c r="J58" s="58">
        <v>142</v>
      </c>
      <c r="K58" s="44"/>
      <c r="L58" s="43">
        <v>2.58</v>
      </c>
    </row>
    <row r="59" spans="1:12" ht="15.75" thickTop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27.43</v>
      </c>
      <c r="H61" s="19">
        <f t="shared" ref="H61" si="23">SUM(H52:H60)</f>
        <v>28.759999999999998</v>
      </c>
      <c r="I61" s="19">
        <f t="shared" ref="I61" si="24">SUM(I52:I60)</f>
        <v>134.29</v>
      </c>
      <c r="J61" s="19">
        <f t="shared" ref="J61:L61" si="25">SUM(J52:J60)</f>
        <v>899.69999999999993</v>
      </c>
      <c r="K61" s="25"/>
      <c r="L61" s="19">
        <f t="shared" si="25"/>
        <v>42.419999999999995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1405</v>
      </c>
      <c r="G62" s="32">
        <f t="shared" ref="G62" si="26">G51+G61</f>
        <v>35.33</v>
      </c>
      <c r="H62" s="32">
        <f t="shared" ref="H62" si="27">H51+H61</f>
        <v>41.12</v>
      </c>
      <c r="I62" s="32">
        <f t="shared" ref="I62" si="28">I51+I61</f>
        <v>216.71999999999997</v>
      </c>
      <c r="J62" s="32">
        <f t="shared" ref="J62:L62" si="29">J51+J61</f>
        <v>1372.5</v>
      </c>
      <c r="K62" s="32"/>
      <c r="L62" s="32">
        <f t="shared" si="29"/>
        <v>84.63</v>
      </c>
    </row>
    <row r="63" spans="1:12" ht="16.5" thickBot="1">
      <c r="A63" s="20">
        <v>1</v>
      </c>
      <c r="B63" s="21">
        <v>4</v>
      </c>
      <c r="C63" s="22" t="s">
        <v>20</v>
      </c>
      <c r="D63" s="5" t="s">
        <v>21</v>
      </c>
      <c r="E63" s="54" t="s">
        <v>82</v>
      </c>
      <c r="F63" s="55">
        <v>150</v>
      </c>
      <c r="G63" s="55">
        <v>3.7</v>
      </c>
      <c r="H63" s="55">
        <v>4.4000000000000004</v>
      </c>
      <c r="I63" s="55">
        <v>14.6</v>
      </c>
      <c r="J63" s="55">
        <v>113.5</v>
      </c>
      <c r="K63" s="65" t="s">
        <v>83</v>
      </c>
      <c r="L63" s="40"/>
    </row>
    <row r="64" spans="1:12" ht="15.75" thickBot="1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6.5" thickBot="1">
      <c r="A65" s="23"/>
      <c r="B65" s="15"/>
      <c r="C65" s="11"/>
      <c r="D65" s="7" t="s">
        <v>22</v>
      </c>
      <c r="E65" s="54" t="s">
        <v>41</v>
      </c>
      <c r="F65" s="55">
        <v>200</v>
      </c>
      <c r="G65" s="55">
        <v>0.2</v>
      </c>
      <c r="H65" s="55">
        <v>0</v>
      </c>
      <c r="I65" s="55">
        <v>12.8</v>
      </c>
      <c r="J65" s="55">
        <v>52.2</v>
      </c>
      <c r="K65" s="65" t="s">
        <v>42</v>
      </c>
      <c r="L65" s="43"/>
    </row>
    <row r="66" spans="1:12" ht="16.5" thickBot="1">
      <c r="A66" s="23"/>
      <c r="B66" s="15"/>
      <c r="C66" s="11"/>
      <c r="D66" s="7" t="s">
        <v>23</v>
      </c>
      <c r="E66" s="54" t="s">
        <v>74</v>
      </c>
      <c r="F66" s="55">
        <v>45</v>
      </c>
      <c r="G66" s="55">
        <v>3.4</v>
      </c>
      <c r="H66" s="55">
        <v>0.4</v>
      </c>
      <c r="I66" s="55">
        <v>22.1</v>
      </c>
      <c r="J66" s="55">
        <v>105.5</v>
      </c>
      <c r="K66" s="44"/>
      <c r="L66" s="43"/>
    </row>
    <row r="67" spans="1:12" ht="15.75" thickBo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6.5" thickBot="1">
      <c r="A68" s="23"/>
      <c r="B68" s="15"/>
      <c r="C68" s="11"/>
      <c r="D68" s="6"/>
      <c r="E68" s="57" t="s">
        <v>84</v>
      </c>
      <c r="F68" s="58">
        <v>15</v>
      </c>
      <c r="G68" s="58">
        <v>7</v>
      </c>
      <c r="H68" s="58">
        <v>8.8000000000000007</v>
      </c>
      <c r="I68" s="58">
        <v>0</v>
      </c>
      <c r="J68" s="58">
        <v>107.5</v>
      </c>
      <c r="K68" s="51" t="s">
        <v>85</v>
      </c>
      <c r="L68" s="43"/>
    </row>
    <row r="69" spans="1:12" ht="15.75" thickTop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410</v>
      </c>
      <c r="G70" s="19">
        <f t="shared" ref="G70" si="30">SUM(G63:G69)</f>
        <v>14.3</v>
      </c>
      <c r="H70" s="19">
        <f t="shared" ref="H70" si="31">SUM(H63:H69)</f>
        <v>13.600000000000001</v>
      </c>
      <c r="I70" s="19">
        <f t="shared" ref="I70" si="32">SUM(I63:I69)</f>
        <v>49.5</v>
      </c>
      <c r="J70" s="19">
        <f t="shared" ref="J70:L70" si="33">SUM(J63:J69)</f>
        <v>378.7</v>
      </c>
      <c r="K70" s="25"/>
      <c r="L70" s="19">
        <f t="shared" si="33"/>
        <v>0</v>
      </c>
    </row>
    <row r="71" spans="1:12" ht="16.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86</v>
      </c>
      <c r="F71" s="55">
        <v>80</v>
      </c>
      <c r="G71" s="55">
        <v>0.8</v>
      </c>
      <c r="H71" s="55">
        <v>8.1</v>
      </c>
      <c r="I71" s="55">
        <v>5.7</v>
      </c>
      <c r="J71" s="55">
        <v>98.9</v>
      </c>
      <c r="K71" s="65" t="s">
        <v>87</v>
      </c>
      <c r="L71" s="43"/>
    </row>
    <row r="72" spans="1:12" ht="16.5" thickBot="1">
      <c r="A72" s="23"/>
      <c r="B72" s="15"/>
      <c r="C72" s="11"/>
      <c r="D72" s="7" t="s">
        <v>27</v>
      </c>
      <c r="E72" s="60" t="s">
        <v>88</v>
      </c>
      <c r="F72" s="55">
        <v>200</v>
      </c>
      <c r="G72" s="55">
        <v>2.15</v>
      </c>
      <c r="H72" s="55">
        <v>2.27</v>
      </c>
      <c r="I72" s="55">
        <v>13.71</v>
      </c>
      <c r="J72" s="55">
        <v>83.8</v>
      </c>
      <c r="K72" s="51">
        <v>208</v>
      </c>
      <c r="L72" s="43"/>
    </row>
    <row r="73" spans="1:12" ht="16.5" thickBot="1">
      <c r="A73" s="23"/>
      <c r="B73" s="15"/>
      <c r="C73" s="11"/>
      <c r="D73" s="7" t="s">
        <v>28</v>
      </c>
      <c r="E73" s="61" t="s">
        <v>50</v>
      </c>
      <c r="F73" s="58">
        <v>80</v>
      </c>
      <c r="G73" s="58">
        <v>14.14</v>
      </c>
      <c r="H73" s="58">
        <v>11.4</v>
      </c>
      <c r="I73" s="58">
        <v>3.63</v>
      </c>
      <c r="J73" s="58">
        <v>173.25</v>
      </c>
      <c r="K73" s="51">
        <v>56</v>
      </c>
      <c r="L73" s="43"/>
    </row>
    <row r="74" spans="1:12" ht="17.25" thickTop="1" thickBot="1">
      <c r="A74" s="23"/>
      <c r="B74" s="15"/>
      <c r="C74" s="11"/>
      <c r="D74" s="7" t="s">
        <v>29</v>
      </c>
      <c r="E74" s="54" t="s">
        <v>89</v>
      </c>
      <c r="F74" s="55">
        <v>150</v>
      </c>
      <c r="G74" s="55">
        <v>3.7</v>
      </c>
      <c r="H74" s="55">
        <v>4.8</v>
      </c>
      <c r="I74" s="55">
        <v>36.5</v>
      </c>
      <c r="J74" s="55">
        <v>203.5</v>
      </c>
      <c r="K74" s="51" t="s">
        <v>90</v>
      </c>
      <c r="L74" s="43"/>
    </row>
    <row r="75" spans="1:12" ht="16.5" thickBot="1">
      <c r="A75" s="23"/>
      <c r="B75" s="15"/>
      <c r="C75" s="11"/>
      <c r="D75" s="7" t="s">
        <v>30</v>
      </c>
      <c r="E75" s="57" t="s">
        <v>91</v>
      </c>
      <c r="F75" s="58">
        <v>200</v>
      </c>
      <c r="G75" s="58">
        <v>1</v>
      </c>
      <c r="H75" s="58">
        <v>0.2</v>
      </c>
      <c r="I75" s="58">
        <v>36.200000000000003</v>
      </c>
      <c r="J75" s="58">
        <v>108.8</v>
      </c>
      <c r="K75" s="44"/>
      <c r="L75" s="43"/>
    </row>
    <row r="76" spans="1:12" ht="16.5" thickTop="1" thickBot="1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6.5" thickBot="1">
      <c r="A77" s="23"/>
      <c r="B77" s="15"/>
      <c r="C77" s="11"/>
      <c r="D77" s="7" t="s">
        <v>32</v>
      </c>
      <c r="E77" s="57" t="s">
        <v>80</v>
      </c>
      <c r="F77" s="58">
        <v>80</v>
      </c>
      <c r="G77" s="58">
        <v>5.6</v>
      </c>
      <c r="H77" s="58">
        <v>1</v>
      </c>
      <c r="I77" s="58">
        <v>29</v>
      </c>
      <c r="J77" s="58">
        <v>142</v>
      </c>
      <c r="K77" s="44"/>
      <c r="L77" s="43"/>
    </row>
    <row r="78" spans="1:12" ht="15.75" thickTop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27.39</v>
      </c>
      <c r="H80" s="19">
        <f t="shared" ref="H80" si="35">SUM(H71:H79)</f>
        <v>27.77</v>
      </c>
      <c r="I80" s="19">
        <f t="shared" ref="I80" si="36">SUM(I71:I79)</f>
        <v>124.74000000000001</v>
      </c>
      <c r="J80" s="19">
        <f t="shared" ref="J80:L80" si="37">SUM(J71:J79)</f>
        <v>810.25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1200</v>
      </c>
      <c r="G81" s="32">
        <f t="shared" ref="G81" si="38">G70+G80</f>
        <v>41.69</v>
      </c>
      <c r="H81" s="32">
        <f t="shared" ref="H81" si="39">H70+H80</f>
        <v>41.370000000000005</v>
      </c>
      <c r="I81" s="32">
        <f t="shared" ref="I81" si="40">I70+I80</f>
        <v>174.24</v>
      </c>
      <c r="J81" s="32">
        <f t="shared" ref="J81:L81" si="41">J70+J80</f>
        <v>1188.95</v>
      </c>
      <c r="K81" s="32"/>
      <c r="L81" s="32">
        <f t="shared" si="41"/>
        <v>0</v>
      </c>
    </row>
    <row r="82" spans="1:12" ht="16.5" thickBot="1">
      <c r="A82" s="20">
        <v>1</v>
      </c>
      <c r="B82" s="21">
        <v>5</v>
      </c>
      <c r="C82" s="22" t="s">
        <v>20</v>
      </c>
      <c r="D82" s="5" t="s">
        <v>21</v>
      </c>
      <c r="E82" s="54" t="s">
        <v>92</v>
      </c>
      <c r="F82" s="55">
        <v>150</v>
      </c>
      <c r="G82" s="55">
        <v>29.4</v>
      </c>
      <c r="H82" s="55">
        <v>8.6</v>
      </c>
      <c r="I82" s="55">
        <v>31</v>
      </c>
      <c r="J82" s="55">
        <v>319.10000000000002</v>
      </c>
      <c r="K82" s="65" t="s">
        <v>93</v>
      </c>
      <c r="L82" s="40"/>
    </row>
    <row r="83" spans="1:12" ht="15.75" thickBo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6.5" thickBot="1">
      <c r="A84" s="23"/>
      <c r="B84" s="15"/>
      <c r="C84" s="11"/>
      <c r="D84" s="7" t="s">
        <v>22</v>
      </c>
      <c r="E84" s="54" t="s">
        <v>94</v>
      </c>
      <c r="F84" s="55">
        <v>200</v>
      </c>
      <c r="G84" s="55">
        <v>4.5999999999999996</v>
      </c>
      <c r="H84" s="55">
        <v>3.6</v>
      </c>
      <c r="I84" s="55">
        <v>12.6</v>
      </c>
      <c r="J84" s="55">
        <v>100.4</v>
      </c>
      <c r="K84" s="65" t="s">
        <v>95</v>
      </c>
      <c r="L84" s="43"/>
    </row>
    <row r="85" spans="1:12" ht="15.75" thickBot="1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6.5" thickBot="1">
      <c r="A86" s="23"/>
      <c r="B86" s="15"/>
      <c r="C86" s="11"/>
      <c r="D86" s="7" t="s">
        <v>24</v>
      </c>
      <c r="E86" s="59" t="s">
        <v>56</v>
      </c>
      <c r="F86" s="63">
        <v>200</v>
      </c>
      <c r="G86" s="58">
        <v>0.8</v>
      </c>
      <c r="H86" s="58">
        <v>0.8</v>
      </c>
      <c r="I86" s="58">
        <v>19.600000000000001</v>
      </c>
      <c r="J86" s="58">
        <v>88</v>
      </c>
      <c r="K86" s="44"/>
      <c r="L86" s="43"/>
    </row>
    <row r="87" spans="1:12" ht="15.75" thickTop="1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34.799999999999997</v>
      </c>
      <c r="H89" s="19">
        <f t="shared" ref="H89" si="43">SUM(H82:H88)</f>
        <v>13</v>
      </c>
      <c r="I89" s="19">
        <f t="shared" ref="I89" si="44">SUM(I82:I88)</f>
        <v>63.2</v>
      </c>
      <c r="J89" s="19">
        <f t="shared" ref="J89:L89" si="45">SUM(J82:J88)</f>
        <v>507.5</v>
      </c>
      <c r="K89" s="25"/>
      <c r="L89" s="19">
        <f t="shared" si="45"/>
        <v>0</v>
      </c>
    </row>
    <row r="90" spans="1:12" ht="16.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96</v>
      </c>
      <c r="F90" s="55">
        <v>80</v>
      </c>
      <c r="G90" s="55">
        <v>0.8</v>
      </c>
      <c r="H90" s="55">
        <v>7.1</v>
      </c>
      <c r="I90" s="55">
        <v>5.5</v>
      </c>
      <c r="J90" s="55">
        <v>89.5</v>
      </c>
      <c r="K90" s="65" t="s">
        <v>97</v>
      </c>
      <c r="L90" s="43"/>
    </row>
    <row r="91" spans="1:12" ht="16.5" thickBot="1">
      <c r="A91" s="23"/>
      <c r="B91" s="15"/>
      <c r="C91" s="11"/>
      <c r="D91" s="7" t="s">
        <v>27</v>
      </c>
      <c r="E91" s="54" t="s">
        <v>98</v>
      </c>
      <c r="F91" s="55">
        <v>200</v>
      </c>
      <c r="G91" s="55">
        <v>1.45</v>
      </c>
      <c r="H91" s="55">
        <v>3.93</v>
      </c>
      <c r="I91" s="55">
        <v>100.2</v>
      </c>
      <c r="J91" s="55">
        <v>82</v>
      </c>
      <c r="K91" s="68" t="s">
        <v>99</v>
      </c>
      <c r="L91" s="43"/>
    </row>
    <row r="92" spans="1:12" ht="16.5" thickBot="1">
      <c r="A92" s="23"/>
      <c r="B92" s="15"/>
      <c r="C92" s="11"/>
      <c r="D92" s="7" t="s">
        <v>28</v>
      </c>
      <c r="E92" s="70" t="s">
        <v>68</v>
      </c>
      <c r="F92" s="55">
        <v>80</v>
      </c>
      <c r="G92" s="53">
        <v>12.44</v>
      </c>
      <c r="H92" s="53">
        <v>9.24</v>
      </c>
      <c r="I92" s="53">
        <v>12.56</v>
      </c>
      <c r="J92" s="53">
        <v>183</v>
      </c>
      <c r="K92" s="44">
        <v>608</v>
      </c>
      <c r="L92" s="43"/>
    </row>
    <row r="93" spans="1:12" ht="16.5" thickBot="1">
      <c r="A93" s="23"/>
      <c r="B93" s="15"/>
      <c r="C93" s="11"/>
      <c r="D93" s="7" t="s">
        <v>29</v>
      </c>
      <c r="E93" s="54" t="s">
        <v>76</v>
      </c>
      <c r="F93" s="55">
        <v>150</v>
      </c>
      <c r="G93" s="55">
        <v>5.4</v>
      </c>
      <c r="H93" s="55">
        <v>4.9000000000000004</v>
      </c>
      <c r="I93" s="55">
        <v>32.799999999999997</v>
      </c>
      <c r="J93" s="55">
        <v>196.8</v>
      </c>
      <c r="K93" s="65" t="s">
        <v>77</v>
      </c>
      <c r="L93" s="43"/>
    </row>
    <row r="94" spans="1:12" ht="16.5" thickBot="1">
      <c r="A94" s="23"/>
      <c r="B94" s="15"/>
      <c r="C94" s="11"/>
      <c r="D94" s="7" t="s">
        <v>30</v>
      </c>
      <c r="E94" s="57" t="s">
        <v>70</v>
      </c>
      <c r="F94" s="58">
        <v>200</v>
      </c>
      <c r="G94" s="58">
        <v>0.68</v>
      </c>
      <c r="H94" s="58" t="s">
        <v>71</v>
      </c>
      <c r="I94" s="58">
        <v>21.01</v>
      </c>
      <c r="J94" s="58">
        <v>46.87</v>
      </c>
      <c r="K94" s="44">
        <v>859</v>
      </c>
      <c r="L94" s="43"/>
    </row>
    <row r="95" spans="1:12" ht="16.5" thickTop="1" thickBot="1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6.5" thickBot="1">
      <c r="A96" s="23"/>
      <c r="B96" s="15"/>
      <c r="C96" s="11"/>
      <c r="D96" s="7" t="s">
        <v>32</v>
      </c>
      <c r="E96" s="57" t="s">
        <v>80</v>
      </c>
      <c r="F96" s="58">
        <v>80</v>
      </c>
      <c r="G96" s="58">
        <v>5.6</v>
      </c>
      <c r="H96" s="58">
        <v>1</v>
      </c>
      <c r="I96" s="58">
        <v>29</v>
      </c>
      <c r="J96" s="58">
        <v>142</v>
      </c>
      <c r="K96" s="44"/>
      <c r="L96" s="43"/>
    </row>
    <row r="97" spans="1:12" ht="15.75" thickTop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26.369999999999997</v>
      </c>
      <c r="H99" s="19">
        <f t="shared" ref="H99" si="47">SUM(H90:H98)</f>
        <v>26.17</v>
      </c>
      <c r="I99" s="19">
        <f t="shared" ref="I99" si="48">SUM(I90:I98)</f>
        <v>201.07</v>
      </c>
      <c r="J99" s="19">
        <f t="shared" ref="J99:L99" si="49">SUM(J90:J98)</f>
        <v>740.17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1340</v>
      </c>
      <c r="G100" s="32">
        <f t="shared" ref="G100" si="50">G89+G99</f>
        <v>61.169999999999995</v>
      </c>
      <c r="H100" s="32">
        <f t="shared" ref="H100" si="51">H89+H99</f>
        <v>39.17</v>
      </c>
      <c r="I100" s="32">
        <f t="shared" ref="I100" si="52">I89+I99</f>
        <v>264.27</v>
      </c>
      <c r="J100" s="32">
        <f t="shared" ref="J100:L100" si="53">J89+J99</f>
        <v>1247.67</v>
      </c>
      <c r="K100" s="32"/>
      <c r="L100" s="32">
        <f t="shared" si="53"/>
        <v>0</v>
      </c>
    </row>
    <row r="101" spans="1:12" ht="15" customHeight="1" thickBot="1">
      <c r="A101" s="20">
        <v>2</v>
      </c>
      <c r="B101" s="21">
        <v>1</v>
      </c>
      <c r="C101" s="22" t="s">
        <v>20</v>
      </c>
      <c r="D101" s="5" t="s">
        <v>21</v>
      </c>
      <c r="E101" s="51" t="s">
        <v>39</v>
      </c>
      <c r="F101" s="40">
        <v>200</v>
      </c>
      <c r="G101" s="52">
        <v>5.3</v>
      </c>
      <c r="H101" s="53">
        <v>5.4</v>
      </c>
      <c r="I101" s="53">
        <v>28.7</v>
      </c>
      <c r="J101" s="53">
        <v>184.5</v>
      </c>
      <c r="K101" s="51" t="s">
        <v>40</v>
      </c>
      <c r="L101" s="40">
        <v>11.2</v>
      </c>
    </row>
    <row r="102" spans="1:12" ht="15.75" thickBot="1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6.5" thickBot="1">
      <c r="A103" s="23"/>
      <c r="B103" s="15"/>
      <c r="C103" s="11"/>
      <c r="D103" s="7" t="s">
        <v>22</v>
      </c>
      <c r="E103" s="54" t="s">
        <v>41</v>
      </c>
      <c r="F103" s="55">
        <v>200</v>
      </c>
      <c r="G103" s="55">
        <v>0.2</v>
      </c>
      <c r="H103" s="55">
        <v>0</v>
      </c>
      <c r="I103" s="55">
        <v>12.8</v>
      </c>
      <c r="J103" s="55">
        <v>52.2</v>
      </c>
      <c r="K103" s="51" t="s">
        <v>42</v>
      </c>
      <c r="L103" s="43">
        <v>1.76</v>
      </c>
    </row>
    <row r="104" spans="1:12" ht="16.5" thickBot="1">
      <c r="A104" s="23"/>
      <c r="B104" s="15"/>
      <c r="C104" s="11"/>
      <c r="D104" s="7" t="s">
        <v>23</v>
      </c>
      <c r="E104" s="54" t="s">
        <v>43</v>
      </c>
      <c r="F104" s="55">
        <v>45</v>
      </c>
      <c r="G104" s="55">
        <v>3.4</v>
      </c>
      <c r="H104" s="55">
        <v>0.4</v>
      </c>
      <c r="I104" s="55">
        <v>22.1</v>
      </c>
      <c r="J104" s="55">
        <v>105.5</v>
      </c>
      <c r="K104" s="44"/>
      <c r="L104" s="43">
        <v>3</v>
      </c>
    </row>
    <row r="105" spans="1:12" ht="15.75" thickBot="1">
      <c r="A105" s="23"/>
      <c r="B105" s="15"/>
      <c r="C105" s="11"/>
      <c r="D105" s="7" t="s">
        <v>24</v>
      </c>
      <c r="E105" s="59"/>
      <c r="F105" s="43"/>
      <c r="G105" s="43"/>
      <c r="H105" s="43"/>
      <c r="I105" s="43"/>
      <c r="J105" s="43"/>
      <c r="K105" s="44"/>
      <c r="L105" s="43"/>
    </row>
    <row r="106" spans="1:12" ht="16.5" thickBot="1">
      <c r="A106" s="23"/>
      <c r="B106" s="15"/>
      <c r="C106" s="11"/>
      <c r="D106" s="6"/>
      <c r="E106" s="57" t="s">
        <v>44</v>
      </c>
      <c r="F106" s="58">
        <v>10</v>
      </c>
      <c r="G106" s="58">
        <v>0.1</v>
      </c>
      <c r="H106" s="58">
        <v>7.2</v>
      </c>
      <c r="I106" s="58">
        <v>0.1</v>
      </c>
      <c r="J106" s="58">
        <v>66.099999999999994</v>
      </c>
      <c r="K106" s="51" t="s">
        <v>45</v>
      </c>
      <c r="L106" s="43">
        <v>8.0500000000000007</v>
      </c>
    </row>
    <row r="107" spans="1:12" ht="15.75" thickTop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455</v>
      </c>
      <c r="G108" s="19">
        <f t="shared" ref="G108:J108" si="54">SUM(G101:G107)</f>
        <v>9</v>
      </c>
      <c r="H108" s="19">
        <f t="shared" si="54"/>
        <v>13</v>
      </c>
      <c r="I108" s="19">
        <f t="shared" si="54"/>
        <v>63.7</v>
      </c>
      <c r="J108" s="19">
        <f t="shared" si="54"/>
        <v>408.29999999999995</v>
      </c>
      <c r="K108" s="25"/>
      <c r="L108" s="19">
        <f t="shared" ref="L108" si="55">SUM(L101:L107)</f>
        <v>24.009999999999998</v>
      </c>
    </row>
    <row r="109" spans="1:12" ht="16.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47</v>
      </c>
      <c r="F109" s="43">
        <v>80</v>
      </c>
      <c r="G109" s="43">
        <v>2.1</v>
      </c>
      <c r="H109" s="43">
        <v>8.1</v>
      </c>
      <c r="I109" s="43">
        <v>8.3000000000000007</v>
      </c>
      <c r="J109" s="43">
        <v>114.3</v>
      </c>
      <c r="K109" s="51" t="s">
        <v>46</v>
      </c>
      <c r="L109" s="43">
        <v>3.32</v>
      </c>
    </row>
    <row r="110" spans="1:12" ht="16.5" thickBot="1">
      <c r="A110" s="23"/>
      <c r="B110" s="15"/>
      <c r="C110" s="11"/>
      <c r="D110" s="7" t="s">
        <v>27</v>
      </c>
      <c r="E110" s="60" t="s">
        <v>48</v>
      </c>
      <c r="F110" s="55">
        <v>200</v>
      </c>
      <c r="G110" s="53">
        <v>4.74</v>
      </c>
      <c r="H110" s="53">
        <v>6</v>
      </c>
      <c r="I110" s="53">
        <v>13.62</v>
      </c>
      <c r="J110" s="53">
        <v>125.52</v>
      </c>
      <c r="K110" s="51" t="s">
        <v>49</v>
      </c>
      <c r="L110" s="43">
        <v>11.04</v>
      </c>
    </row>
    <row r="111" spans="1:12" ht="16.5" thickBot="1">
      <c r="A111" s="23"/>
      <c r="B111" s="15"/>
      <c r="C111" s="11"/>
      <c r="D111" s="7" t="s">
        <v>28</v>
      </c>
      <c r="E111" s="61" t="s">
        <v>50</v>
      </c>
      <c r="F111" s="58">
        <v>80</v>
      </c>
      <c r="G111" s="58">
        <v>14.14</v>
      </c>
      <c r="H111" s="58">
        <v>11.4</v>
      </c>
      <c r="I111" s="58">
        <v>3.63</v>
      </c>
      <c r="J111" s="58">
        <v>173.25</v>
      </c>
      <c r="K111" s="44">
        <v>56</v>
      </c>
      <c r="L111" s="43">
        <v>10.65</v>
      </c>
    </row>
    <row r="112" spans="1:12" ht="17.25" thickTop="1" thickBot="1">
      <c r="A112" s="23"/>
      <c r="B112" s="15"/>
      <c r="C112" s="11"/>
      <c r="D112" s="7" t="s">
        <v>29</v>
      </c>
      <c r="E112" s="60" t="s">
        <v>51</v>
      </c>
      <c r="F112" s="55">
        <v>150</v>
      </c>
      <c r="G112" s="53">
        <v>8.3000000000000007</v>
      </c>
      <c r="H112" s="53">
        <v>6.3</v>
      </c>
      <c r="I112" s="53">
        <v>36</v>
      </c>
      <c r="J112" s="53">
        <v>233.7</v>
      </c>
      <c r="K112" s="51" t="s">
        <v>52</v>
      </c>
      <c r="L112" s="43">
        <v>7.36</v>
      </c>
    </row>
    <row r="113" spans="1:12" ht="16.5" thickBot="1">
      <c r="A113" s="23"/>
      <c r="B113" s="15"/>
      <c r="C113" s="11"/>
      <c r="D113" s="7" t="s">
        <v>30</v>
      </c>
      <c r="E113" s="57" t="s">
        <v>53</v>
      </c>
      <c r="F113" s="58">
        <v>200</v>
      </c>
      <c r="G113" s="58">
        <v>0.2</v>
      </c>
      <c r="H113" s="58">
        <v>0</v>
      </c>
      <c r="I113" s="58">
        <v>13</v>
      </c>
      <c r="J113" s="58">
        <v>52.9</v>
      </c>
      <c r="K113" s="62" t="s">
        <v>54</v>
      </c>
      <c r="L113" s="43">
        <v>2</v>
      </c>
    </row>
    <row r="114" spans="1:12" ht="16.5" thickTop="1" thickBot="1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6.5" thickBot="1">
      <c r="A115" s="23"/>
      <c r="B115" s="15"/>
      <c r="C115" s="11"/>
      <c r="D115" s="7" t="s">
        <v>32</v>
      </c>
      <c r="E115" s="57" t="s">
        <v>55</v>
      </c>
      <c r="F115" s="58">
        <v>80</v>
      </c>
      <c r="G115" s="58">
        <v>5.6</v>
      </c>
      <c r="H115" s="58">
        <v>1</v>
      </c>
      <c r="I115" s="58">
        <v>29</v>
      </c>
      <c r="J115" s="58">
        <v>142</v>
      </c>
      <c r="K115" s="44"/>
      <c r="L115" s="43">
        <v>2.58</v>
      </c>
    </row>
    <row r="116" spans="1:12" ht="17.25" thickTop="1" thickBot="1">
      <c r="A116" s="23"/>
      <c r="B116" s="15"/>
      <c r="C116" s="11"/>
      <c r="D116" s="6"/>
      <c r="E116" s="59" t="s">
        <v>56</v>
      </c>
      <c r="F116" s="63">
        <v>200</v>
      </c>
      <c r="G116" s="58">
        <v>0.8</v>
      </c>
      <c r="H116" s="58">
        <v>0.8</v>
      </c>
      <c r="I116" s="58">
        <v>19.600000000000001</v>
      </c>
      <c r="J116" s="58">
        <v>88</v>
      </c>
      <c r="K116" s="44"/>
      <c r="L116" s="43">
        <v>18.2</v>
      </c>
    </row>
    <row r="117" spans="1:12" ht="15.75" thickTop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990</v>
      </c>
      <c r="G118" s="19">
        <f t="shared" ref="G118:J118" si="56">SUM(G109:G117)</f>
        <v>35.879999999999995</v>
      </c>
      <c r="H118" s="19">
        <f t="shared" si="56"/>
        <v>33.599999999999994</v>
      </c>
      <c r="I118" s="19">
        <f t="shared" si="56"/>
        <v>123.15</v>
      </c>
      <c r="J118" s="19">
        <f t="shared" si="56"/>
        <v>929.67</v>
      </c>
      <c r="K118" s="25"/>
      <c r="L118" s="19">
        <f t="shared" ref="L118" si="57">SUM(L109:L117)</f>
        <v>55.149999999999991</v>
      </c>
    </row>
    <row r="119" spans="1:12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1445</v>
      </c>
      <c r="G119" s="32">
        <f t="shared" ref="G119:J119" si="58">G108+G118</f>
        <v>44.879999999999995</v>
      </c>
      <c r="H119" s="32">
        <f t="shared" si="58"/>
        <v>46.599999999999994</v>
      </c>
      <c r="I119" s="32">
        <f t="shared" si="58"/>
        <v>186.85000000000002</v>
      </c>
      <c r="J119" s="32">
        <f t="shared" si="58"/>
        <v>1337.9699999999998</v>
      </c>
      <c r="K119" s="32"/>
      <c r="L119" s="32">
        <f t="shared" ref="L119" si="59">L108+L118</f>
        <v>79.16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6.5" thickBot="1">
      <c r="A121" s="14"/>
      <c r="B121" s="15"/>
      <c r="C121" s="11"/>
      <c r="D121" s="6"/>
      <c r="E121" s="54" t="s">
        <v>58</v>
      </c>
      <c r="F121" s="55">
        <v>60</v>
      </c>
      <c r="G121" s="55">
        <v>5.2</v>
      </c>
      <c r="H121" s="55">
        <v>1.8</v>
      </c>
      <c r="I121" s="55">
        <v>34</v>
      </c>
      <c r="J121" s="55">
        <v>172.6</v>
      </c>
      <c r="K121" s="51" t="s">
        <v>59</v>
      </c>
      <c r="L121" s="43">
        <v>13.5</v>
      </c>
    </row>
    <row r="122" spans="1:12" ht="16.5" thickBot="1">
      <c r="A122" s="14"/>
      <c r="B122" s="15"/>
      <c r="C122" s="11"/>
      <c r="D122" s="7" t="s">
        <v>22</v>
      </c>
      <c r="E122" s="54" t="s">
        <v>60</v>
      </c>
      <c r="F122" s="55">
        <v>200</v>
      </c>
      <c r="G122" s="55">
        <v>3.8</v>
      </c>
      <c r="H122" s="55">
        <v>2.9</v>
      </c>
      <c r="I122" s="55">
        <v>11.3</v>
      </c>
      <c r="J122" s="55">
        <v>86</v>
      </c>
      <c r="K122" s="65" t="s">
        <v>61</v>
      </c>
      <c r="L122" s="43">
        <v>9.3800000000000008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260</v>
      </c>
      <c r="G127" s="19">
        <f t="shared" ref="G127:J127" si="60">SUM(G120:G126)</f>
        <v>9</v>
      </c>
      <c r="H127" s="19">
        <f t="shared" si="60"/>
        <v>4.7</v>
      </c>
      <c r="I127" s="19">
        <f t="shared" si="60"/>
        <v>45.3</v>
      </c>
      <c r="J127" s="19">
        <f t="shared" si="60"/>
        <v>258.60000000000002</v>
      </c>
      <c r="K127" s="25"/>
      <c r="L127" s="19">
        <f t="shared" ref="L127" si="61">SUM(L120:L126)</f>
        <v>22.880000000000003</v>
      </c>
    </row>
    <row r="128" spans="1:12" ht="16.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62</v>
      </c>
      <c r="F128" s="55">
        <v>80</v>
      </c>
      <c r="G128" s="55">
        <v>1.1000000000000001</v>
      </c>
      <c r="H128" s="55">
        <v>3.6</v>
      </c>
      <c r="I128" s="55">
        <v>6.1</v>
      </c>
      <c r="J128" s="55">
        <v>60.8</v>
      </c>
      <c r="K128" s="62" t="s">
        <v>63</v>
      </c>
      <c r="L128" s="43"/>
    </row>
    <row r="129" spans="1:12" ht="16.5" thickBot="1">
      <c r="A129" s="14"/>
      <c r="B129" s="15"/>
      <c r="C129" s="11"/>
      <c r="D129" s="7" t="s">
        <v>27</v>
      </c>
      <c r="E129" s="54" t="s">
        <v>64</v>
      </c>
      <c r="F129" s="55">
        <v>200</v>
      </c>
      <c r="G129" s="55">
        <v>6.68</v>
      </c>
      <c r="H129" s="55">
        <v>4.5999999999999996</v>
      </c>
      <c r="I129" s="55">
        <v>16.28</v>
      </c>
      <c r="J129" s="55">
        <v>133.13999999999999</v>
      </c>
      <c r="K129" s="51" t="s">
        <v>65</v>
      </c>
      <c r="L129" s="43">
        <v>11.22</v>
      </c>
    </row>
    <row r="130" spans="1:12" ht="16.5" thickBot="1">
      <c r="A130" s="14"/>
      <c r="B130" s="15"/>
      <c r="C130" s="11"/>
      <c r="D130" s="7" t="s">
        <v>28</v>
      </c>
      <c r="E130" s="66" t="s">
        <v>68</v>
      </c>
      <c r="F130" s="58">
        <v>80</v>
      </c>
      <c r="G130" s="67">
        <v>12.44</v>
      </c>
      <c r="H130" s="67">
        <v>9.24</v>
      </c>
      <c r="I130" s="67">
        <v>12.56</v>
      </c>
      <c r="J130" s="67">
        <v>183</v>
      </c>
      <c r="K130" s="68" t="s">
        <v>69</v>
      </c>
      <c r="L130" s="43">
        <v>20.07</v>
      </c>
    </row>
    <row r="131" spans="1:12" ht="17.25" thickTop="1" thickBot="1">
      <c r="A131" s="14"/>
      <c r="B131" s="15"/>
      <c r="C131" s="11"/>
      <c r="D131" s="7" t="s">
        <v>29</v>
      </c>
      <c r="E131" s="54" t="s">
        <v>66</v>
      </c>
      <c r="F131" s="55">
        <v>150</v>
      </c>
      <c r="G131" s="55">
        <v>3.2</v>
      </c>
      <c r="H131" s="55">
        <v>5.2</v>
      </c>
      <c r="I131" s="55">
        <v>19.8</v>
      </c>
      <c r="J131" s="55">
        <v>139.4</v>
      </c>
      <c r="K131" s="65" t="s">
        <v>67</v>
      </c>
      <c r="L131" s="43">
        <v>11.15</v>
      </c>
    </row>
    <row r="132" spans="1:12" ht="16.5" thickBot="1">
      <c r="A132" s="14"/>
      <c r="B132" s="15"/>
      <c r="C132" s="11"/>
      <c r="D132" s="7" t="s">
        <v>30</v>
      </c>
      <c r="E132" s="57" t="s">
        <v>70</v>
      </c>
      <c r="F132" s="58">
        <v>200</v>
      </c>
      <c r="G132" s="58">
        <v>0.2</v>
      </c>
      <c r="H132" s="58" t="s">
        <v>71</v>
      </c>
      <c r="I132" s="58">
        <v>22.3</v>
      </c>
      <c r="J132" s="58">
        <v>110</v>
      </c>
      <c r="K132" s="51">
        <v>859</v>
      </c>
      <c r="L132" s="43">
        <v>3.06</v>
      </c>
    </row>
    <row r="133" spans="1:12" ht="16.5" thickTop="1" thickBot="1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6.5" thickBot="1">
      <c r="A134" s="14"/>
      <c r="B134" s="15"/>
      <c r="C134" s="11"/>
      <c r="D134" s="7" t="s">
        <v>32</v>
      </c>
      <c r="E134" s="57" t="s">
        <v>55</v>
      </c>
      <c r="F134" s="58">
        <v>80</v>
      </c>
      <c r="G134" s="58">
        <v>5.6</v>
      </c>
      <c r="H134" s="58">
        <v>1</v>
      </c>
      <c r="I134" s="58">
        <v>29</v>
      </c>
      <c r="J134" s="58">
        <v>142</v>
      </c>
      <c r="K134" s="44"/>
      <c r="L134" s="43">
        <v>2.58</v>
      </c>
    </row>
    <row r="135" spans="1:12" ht="17.25" thickTop="1" thickBot="1">
      <c r="A135" s="14"/>
      <c r="B135" s="15"/>
      <c r="C135" s="11"/>
      <c r="D135" s="6"/>
      <c r="E135" s="59" t="s">
        <v>72</v>
      </c>
      <c r="F135" s="43">
        <v>30</v>
      </c>
      <c r="G135" s="56">
        <v>8</v>
      </c>
      <c r="H135" s="55">
        <v>13</v>
      </c>
      <c r="I135" s="55">
        <v>68</v>
      </c>
      <c r="J135" s="55">
        <v>430</v>
      </c>
      <c r="K135" s="44"/>
      <c r="L135" s="43">
        <v>15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2">SUM(G128:G136)</f>
        <v>37.22</v>
      </c>
      <c r="H137" s="19">
        <f t="shared" si="62"/>
        <v>36.64</v>
      </c>
      <c r="I137" s="19">
        <f t="shared" si="62"/>
        <v>174.04000000000002</v>
      </c>
      <c r="J137" s="19">
        <f t="shared" si="62"/>
        <v>1198.3400000000001</v>
      </c>
      <c r="K137" s="25"/>
      <c r="L137" s="19">
        <f t="shared" ref="L137" si="63">SUM(L128:L136)</f>
        <v>63.08</v>
      </c>
    </row>
    <row r="138" spans="1:12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1080</v>
      </c>
      <c r="G138" s="32">
        <f t="shared" ref="G138:J138" si="64">G127+G137</f>
        <v>46.22</v>
      </c>
      <c r="H138" s="32">
        <f t="shared" si="64"/>
        <v>41.34</v>
      </c>
      <c r="I138" s="32">
        <f t="shared" si="64"/>
        <v>219.34000000000003</v>
      </c>
      <c r="J138" s="32">
        <f t="shared" si="64"/>
        <v>1456.94</v>
      </c>
      <c r="K138" s="32"/>
      <c r="L138" s="32">
        <f t="shared" ref="L138" si="65">L127+L137</f>
        <v>85.960000000000008</v>
      </c>
    </row>
    <row r="139" spans="1:12" ht="16.5" thickBot="1">
      <c r="A139" s="20">
        <v>2</v>
      </c>
      <c r="B139" s="21">
        <v>3</v>
      </c>
      <c r="C139" s="22" t="s">
        <v>20</v>
      </c>
      <c r="D139" s="5" t="s">
        <v>21</v>
      </c>
      <c r="E139" s="54" t="s">
        <v>73</v>
      </c>
      <c r="F139" s="55">
        <v>160</v>
      </c>
      <c r="G139" s="55">
        <v>3.4</v>
      </c>
      <c r="H139" s="55">
        <v>3.96</v>
      </c>
      <c r="I139" s="55">
        <v>27.83</v>
      </c>
      <c r="J139" s="55">
        <v>161</v>
      </c>
      <c r="K139" s="51">
        <v>168</v>
      </c>
      <c r="L139" s="40">
        <v>11.2</v>
      </c>
    </row>
    <row r="140" spans="1:12" ht="15.75" thickBot="1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6.5" thickBot="1">
      <c r="A141" s="23"/>
      <c r="B141" s="15"/>
      <c r="C141" s="11"/>
      <c r="D141" s="7" t="s">
        <v>22</v>
      </c>
      <c r="E141" s="54" t="s">
        <v>41</v>
      </c>
      <c r="F141" s="55">
        <v>200</v>
      </c>
      <c r="G141" s="55">
        <v>0.2</v>
      </c>
      <c r="H141" s="55">
        <v>0</v>
      </c>
      <c r="I141" s="55">
        <v>12.8</v>
      </c>
      <c r="J141" s="55">
        <v>52.2</v>
      </c>
      <c r="K141" s="65" t="s">
        <v>42</v>
      </c>
      <c r="L141" s="43">
        <v>1.76</v>
      </c>
    </row>
    <row r="142" spans="1:12" ht="15.75" customHeight="1" thickBot="1">
      <c r="A142" s="23"/>
      <c r="B142" s="15"/>
      <c r="C142" s="11"/>
      <c r="D142" s="7" t="s">
        <v>23</v>
      </c>
      <c r="E142" s="54" t="s">
        <v>74</v>
      </c>
      <c r="F142" s="55">
        <v>45</v>
      </c>
      <c r="G142" s="55">
        <v>3.4</v>
      </c>
      <c r="H142" s="55">
        <v>0.4</v>
      </c>
      <c r="I142" s="55">
        <v>22.1</v>
      </c>
      <c r="J142" s="55">
        <v>105.5</v>
      </c>
      <c r="K142" s="44"/>
      <c r="L142" s="43">
        <v>3</v>
      </c>
    </row>
    <row r="143" spans="1:12" ht="16.5" thickBot="1">
      <c r="A143" s="23"/>
      <c r="B143" s="15"/>
      <c r="C143" s="11"/>
      <c r="D143" s="7" t="s">
        <v>24</v>
      </c>
      <c r="E143" s="59" t="s">
        <v>81</v>
      </c>
      <c r="F143" s="63">
        <v>200</v>
      </c>
      <c r="G143" s="58">
        <v>0.8</v>
      </c>
      <c r="H143" s="58">
        <v>0.8</v>
      </c>
      <c r="I143" s="58">
        <v>19.600000000000001</v>
      </c>
      <c r="J143" s="58">
        <v>88</v>
      </c>
      <c r="K143" s="44"/>
      <c r="L143" s="43">
        <v>18.2</v>
      </c>
    </row>
    <row r="144" spans="1:12" ht="17.25" thickTop="1" thickBot="1">
      <c r="A144" s="23"/>
      <c r="B144" s="15"/>
      <c r="C144" s="11"/>
      <c r="D144" s="6"/>
      <c r="E144" s="54" t="s">
        <v>44</v>
      </c>
      <c r="F144" s="55">
        <v>10</v>
      </c>
      <c r="G144" s="55">
        <v>0.1</v>
      </c>
      <c r="H144" s="55">
        <v>7.2</v>
      </c>
      <c r="I144" s="55">
        <v>0.1</v>
      </c>
      <c r="J144" s="55">
        <v>66.099999999999994</v>
      </c>
      <c r="K144" s="69" t="s">
        <v>45</v>
      </c>
      <c r="L144" s="43">
        <v>8.0500000000000007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66">SUM(G139:G145)</f>
        <v>7.8999999999999995</v>
      </c>
      <c r="H146" s="19">
        <f t="shared" si="66"/>
        <v>12.36</v>
      </c>
      <c r="I146" s="19">
        <f t="shared" si="66"/>
        <v>82.429999999999993</v>
      </c>
      <c r="J146" s="19">
        <f t="shared" si="66"/>
        <v>472.79999999999995</v>
      </c>
      <c r="K146" s="25"/>
      <c r="L146" s="19">
        <f t="shared" ref="L146" si="67">SUM(L139:L145)</f>
        <v>42.209999999999994</v>
      </c>
    </row>
    <row r="147" spans="1:12" ht="16.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47</v>
      </c>
      <c r="F147" s="43">
        <v>80</v>
      </c>
      <c r="G147" s="43">
        <v>2.1</v>
      </c>
      <c r="H147" s="43">
        <v>8.1</v>
      </c>
      <c r="I147" s="43">
        <v>8.3000000000000007</v>
      </c>
      <c r="J147" s="43">
        <v>114.3</v>
      </c>
      <c r="K147" s="51" t="s">
        <v>46</v>
      </c>
      <c r="L147" s="43">
        <v>3.32</v>
      </c>
    </row>
    <row r="148" spans="1:12" ht="16.5" thickBot="1">
      <c r="A148" s="23"/>
      <c r="B148" s="15"/>
      <c r="C148" s="11"/>
      <c r="D148" s="7" t="s">
        <v>27</v>
      </c>
      <c r="E148" s="54" t="s">
        <v>75</v>
      </c>
      <c r="F148" s="55">
        <v>200</v>
      </c>
      <c r="G148" s="55">
        <v>5.83</v>
      </c>
      <c r="H148" s="55">
        <v>4.5599999999999996</v>
      </c>
      <c r="I148" s="55">
        <v>13.59</v>
      </c>
      <c r="J148" s="55">
        <v>118.8</v>
      </c>
      <c r="K148" s="44"/>
      <c r="L148" s="43">
        <v>7.88</v>
      </c>
    </row>
    <row r="149" spans="1:12" ht="16.5" thickBot="1">
      <c r="A149" s="23"/>
      <c r="B149" s="15"/>
      <c r="C149" s="11"/>
      <c r="D149" s="7" t="s">
        <v>28</v>
      </c>
      <c r="E149" s="57" t="s">
        <v>78</v>
      </c>
      <c r="F149" s="58">
        <v>80</v>
      </c>
      <c r="G149" s="58">
        <v>8.3000000000000007</v>
      </c>
      <c r="H149" s="58">
        <v>10.199999999999999</v>
      </c>
      <c r="I149" s="58">
        <v>37.6</v>
      </c>
      <c r="J149" s="58">
        <v>274.89999999999998</v>
      </c>
      <c r="K149" s="65" t="s">
        <v>79</v>
      </c>
      <c r="L149" s="43">
        <v>20</v>
      </c>
    </row>
    <row r="150" spans="1:12" ht="17.25" thickTop="1" thickBot="1">
      <c r="A150" s="23"/>
      <c r="B150" s="15"/>
      <c r="C150" s="11"/>
      <c r="D150" s="7" t="s">
        <v>29</v>
      </c>
      <c r="E150" s="54" t="s">
        <v>76</v>
      </c>
      <c r="F150" s="55">
        <v>150</v>
      </c>
      <c r="G150" s="55">
        <v>5.4</v>
      </c>
      <c r="H150" s="55">
        <v>4.9000000000000004</v>
      </c>
      <c r="I150" s="55">
        <v>32.799999999999997</v>
      </c>
      <c r="J150" s="55">
        <v>196.8</v>
      </c>
      <c r="K150" s="65" t="s">
        <v>77</v>
      </c>
      <c r="L150" s="43">
        <v>6.64</v>
      </c>
    </row>
    <row r="151" spans="1:12" ht="16.5" thickBot="1">
      <c r="A151" s="23"/>
      <c r="B151" s="15"/>
      <c r="C151" s="11"/>
      <c r="D151" s="7" t="s">
        <v>30</v>
      </c>
      <c r="E151" s="57" t="s">
        <v>53</v>
      </c>
      <c r="F151" s="58">
        <v>200</v>
      </c>
      <c r="G151" s="58">
        <v>0.2</v>
      </c>
      <c r="H151" s="58">
        <v>0</v>
      </c>
      <c r="I151" s="58">
        <v>13</v>
      </c>
      <c r="J151" s="58">
        <v>52.9</v>
      </c>
      <c r="K151" s="62" t="s">
        <v>54</v>
      </c>
      <c r="L151" s="43">
        <v>2</v>
      </c>
    </row>
    <row r="152" spans="1:12" ht="16.5" thickTop="1" thickBot="1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6.5" thickBot="1">
      <c r="A153" s="23"/>
      <c r="B153" s="15"/>
      <c r="C153" s="11"/>
      <c r="D153" s="7" t="s">
        <v>32</v>
      </c>
      <c r="E153" s="57" t="s">
        <v>80</v>
      </c>
      <c r="F153" s="58">
        <v>80</v>
      </c>
      <c r="G153" s="58">
        <v>5.6</v>
      </c>
      <c r="H153" s="58">
        <v>1</v>
      </c>
      <c r="I153" s="58">
        <v>29</v>
      </c>
      <c r="J153" s="58">
        <v>142</v>
      </c>
      <c r="K153" s="44"/>
      <c r="L153" s="43">
        <v>2.58</v>
      </c>
    </row>
    <row r="154" spans="1:12" ht="15.75" thickTop="1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8">SUM(G147:G155)</f>
        <v>27.43</v>
      </c>
      <c r="H156" s="19">
        <f t="shared" si="68"/>
        <v>28.759999999999998</v>
      </c>
      <c r="I156" s="19">
        <f t="shared" si="68"/>
        <v>134.29</v>
      </c>
      <c r="J156" s="19">
        <f t="shared" si="68"/>
        <v>899.69999999999993</v>
      </c>
      <c r="K156" s="25"/>
      <c r="L156" s="19">
        <f t="shared" ref="L156" si="69">SUM(L147:L155)</f>
        <v>42.419999999999995</v>
      </c>
    </row>
    <row r="157" spans="1:12" ht="15.75" thickBot="1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1405</v>
      </c>
      <c r="G157" s="32">
        <f t="shared" ref="G157:J157" si="70">G146+G156</f>
        <v>35.33</v>
      </c>
      <c r="H157" s="32">
        <f t="shared" si="70"/>
        <v>41.12</v>
      </c>
      <c r="I157" s="32">
        <f t="shared" si="70"/>
        <v>216.71999999999997</v>
      </c>
      <c r="J157" s="32">
        <f t="shared" si="70"/>
        <v>1372.5</v>
      </c>
      <c r="K157" s="32"/>
      <c r="L157" s="32">
        <f t="shared" ref="L157" si="71">L146+L156</f>
        <v>84.63</v>
      </c>
    </row>
    <row r="158" spans="1:12" ht="16.5" thickBot="1">
      <c r="A158" s="20">
        <v>2</v>
      </c>
      <c r="B158" s="21">
        <v>4</v>
      </c>
      <c r="C158" s="22" t="s">
        <v>20</v>
      </c>
      <c r="D158" s="5" t="s">
        <v>21</v>
      </c>
      <c r="E158" s="54" t="s">
        <v>82</v>
      </c>
      <c r="F158" s="55">
        <v>150</v>
      </c>
      <c r="G158" s="55">
        <v>3.7</v>
      </c>
      <c r="H158" s="55">
        <v>4.4000000000000004</v>
      </c>
      <c r="I158" s="55">
        <v>14.6</v>
      </c>
      <c r="J158" s="55">
        <v>113.5</v>
      </c>
      <c r="K158" s="65" t="s">
        <v>83</v>
      </c>
      <c r="L158" s="40"/>
    </row>
    <row r="159" spans="1:12" ht="15.75" thickBot="1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6.5" thickBot="1">
      <c r="A160" s="23"/>
      <c r="B160" s="15"/>
      <c r="C160" s="11"/>
      <c r="D160" s="7" t="s">
        <v>22</v>
      </c>
      <c r="E160" s="54" t="s">
        <v>41</v>
      </c>
      <c r="F160" s="55">
        <v>200</v>
      </c>
      <c r="G160" s="55">
        <v>0.2</v>
      </c>
      <c r="H160" s="55">
        <v>0</v>
      </c>
      <c r="I160" s="55">
        <v>12.8</v>
      </c>
      <c r="J160" s="55">
        <v>52.2</v>
      </c>
      <c r="K160" s="65" t="s">
        <v>42</v>
      </c>
      <c r="L160" s="43"/>
    </row>
    <row r="161" spans="1:12" ht="16.5" thickBot="1">
      <c r="A161" s="23"/>
      <c r="B161" s="15"/>
      <c r="C161" s="11"/>
      <c r="D161" s="7" t="s">
        <v>23</v>
      </c>
      <c r="E161" s="54" t="s">
        <v>74</v>
      </c>
      <c r="F161" s="55">
        <v>45</v>
      </c>
      <c r="G161" s="55">
        <v>3.4</v>
      </c>
      <c r="H161" s="55">
        <v>0.4</v>
      </c>
      <c r="I161" s="55">
        <v>22.1</v>
      </c>
      <c r="J161" s="55">
        <v>105.5</v>
      </c>
      <c r="K161" s="44"/>
      <c r="L161" s="43"/>
    </row>
    <row r="162" spans="1:12" ht="15.75" thickBo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6.5" thickBot="1">
      <c r="A163" s="23"/>
      <c r="B163" s="15"/>
      <c r="C163" s="11"/>
      <c r="D163" s="6"/>
      <c r="E163" s="57" t="s">
        <v>84</v>
      </c>
      <c r="F163" s="58">
        <v>15</v>
      </c>
      <c r="G163" s="58">
        <v>7</v>
      </c>
      <c r="H163" s="58">
        <v>8.8000000000000007</v>
      </c>
      <c r="I163" s="58">
        <v>0</v>
      </c>
      <c r="J163" s="58">
        <v>107.5</v>
      </c>
      <c r="K163" s="51" t="s">
        <v>85</v>
      </c>
      <c r="L163" s="43"/>
    </row>
    <row r="164" spans="1:12" ht="15.75" thickTop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2">SUM(G158:G164)</f>
        <v>14.3</v>
      </c>
      <c r="H165" s="19">
        <f t="shared" si="72"/>
        <v>13.600000000000001</v>
      </c>
      <c r="I165" s="19">
        <f t="shared" si="72"/>
        <v>49.5</v>
      </c>
      <c r="J165" s="19">
        <f t="shared" si="72"/>
        <v>378.7</v>
      </c>
      <c r="K165" s="25"/>
      <c r="L165" s="19">
        <f t="shared" ref="L165" si="73">SUM(L158:L164)</f>
        <v>0</v>
      </c>
    </row>
    <row r="166" spans="1:12" ht="16.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86</v>
      </c>
      <c r="F166" s="55">
        <v>80</v>
      </c>
      <c r="G166" s="55">
        <v>0.8</v>
      </c>
      <c r="H166" s="55">
        <v>8.1</v>
      </c>
      <c r="I166" s="55">
        <v>5.7</v>
      </c>
      <c r="J166" s="55">
        <v>98.9</v>
      </c>
      <c r="K166" s="65" t="s">
        <v>87</v>
      </c>
      <c r="L166" s="43"/>
    </row>
    <row r="167" spans="1:12" ht="16.5" thickBot="1">
      <c r="A167" s="23"/>
      <c r="B167" s="15"/>
      <c r="C167" s="11"/>
      <c r="D167" s="7" t="s">
        <v>27</v>
      </c>
      <c r="E167" s="60" t="s">
        <v>88</v>
      </c>
      <c r="F167" s="55">
        <v>200</v>
      </c>
      <c r="G167" s="55">
        <v>2.15</v>
      </c>
      <c r="H167" s="55">
        <v>2.27</v>
      </c>
      <c r="I167" s="55">
        <v>13.71</v>
      </c>
      <c r="J167" s="55">
        <v>83.8</v>
      </c>
      <c r="K167" s="51">
        <v>208</v>
      </c>
      <c r="L167" s="43"/>
    </row>
    <row r="168" spans="1:12" ht="16.5" thickBot="1">
      <c r="A168" s="23"/>
      <c r="B168" s="15"/>
      <c r="C168" s="11"/>
      <c r="D168" s="7" t="s">
        <v>28</v>
      </c>
      <c r="E168" s="61" t="s">
        <v>50</v>
      </c>
      <c r="F168" s="58">
        <v>80</v>
      </c>
      <c r="G168" s="58">
        <v>14.14</v>
      </c>
      <c r="H168" s="58">
        <v>11.4</v>
      </c>
      <c r="I168" s="58">
        <v>3.63</v>
      </c>
      <c r="J168" s="58">
        <v>173.25</v>
      </c>
      <c r="K168" s="51">
        <v>56</v>
      </c>
      <c r="L168" s="43"/>
    </row>
    <row r="169" spans="1:12" ht="17.25" thickTop="1" thickBot="1">
      <c r="A169" s="23"/>
      <c r="B169" s="15"/>
      <c r="C169" s="11"/>
      <c r="D169" s="7" t="s">
        <v>29</v>
      </c>
      <c r="E169" s="54" t="s">
        <v>89</v>
      </c>
      <c r="F169" s="55">
        <v>150</v>
      </c>
      <c r="G169" s="55">
        <v>3.7</v>
      </c>
      <c r="H169" s="55">
        <v>4.8</v>
      </c>
      <c r="I169" s="55">
        <v>36.5</v>
      </c>
      <c r="J169" s="55">
        <v>203.5</v>
      </c>
      <c r="K169" s="51" t="s">
        <v>90</v>
      </c>
      <c r="L169" s="43"/>
    </row>
    <row r="170" spans="1:12" ht="16.5" thickBot="1">
      <c r="A170" s="23"/>
      <c r="B170" s="15"/>
      <c r="C170" s="11"/>
      <c r="D170" s="7" t="s">
        <v>30</v>
      </c>
      <c r="E170" s="57" t="s">
        <v>91</v>
      </c>
      <c r="F170" s="58">
        <v>200</v>
      </c>
      <c r="G170" s="58">
        <v>1</v>
      </c>
      <c r="H170" s="58">
        <v>0.2</v>
      </c>
      <c r="I170" s="58">
        <v>36.200000000000003</v>
      </c>
      <c r="J170" s="58">
        <v>108.8</v>
      </c>
      <c r="K170" s="44"/>
      <c r="L170" s="43"/>
    </row>
    <row r="171" spans="1:12" ht="16.5" thickTop="1" thickBot="1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6.5" thickBot="1">
      <c r="A172" s="23"/>
      <c r="B172" s="15"/>
      <c r="C172" s="11"/>
      <c r="D172" s="7" t="s">
        <v>32</v>
      </c>
      <c r="E172" s="57" t="s">
        <v>80</v>
      </c>
      <c r="F172" s="58">
        <v>80</v>
      </c>
      <c r="G172" s="58">
        <v>5.6</v>
      </c>
      <c r="H172" s="58">
        <v>1</v>
      </c>
      <c r="I172" s="58">
        <v>29</v>
      </c>
      <c r="J172" s="58">
        <v>142</v>
      </c>
      <c r="K172" s="44"/>
      <c r="L172" s="43"/>
    </row>
    <row r="173" spans="1:12" ht="15.75" thickTop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4">SUM(G166:G174)</f>
        <v>27.39</v>
      </c>
      <c r="H175" s="19">
        <f t="shared" si="74"/>
        <v>27.77</v>
      </c>
      <c r="I175" s="19">
        <f t="shared" si="74"/>
        <v>124.74000000000001</v>
      </c>
      <c r="J175" s="19">
        <f t="shared" si="74"/>
        <v>810.25</v>
      </c>
      <c r="K175" s="25"/>
      <c r="L175" s="19">
        <f t="shared" ref="L175" si="75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1200</v>
      </c>
      <c r="G176" s="32">
        <f t="shared" ref="G176:J176" si="76">G165+G175</f>
        <v>41.69</v>
      </c>
      <c r="H176" s="32">
        <f t="shared" si="76"/>
        <v>41.370000000000005</v>
      </c>
      <c r="I176" s="32">
        <f t="shared" si="76"/>
        <v>174.24</v>
      </c>
      <c r="J176" s="32">
        <f t="shared" si="76"/>
        <v>1188.95</v>
      </c>
      <c r="K176" s="32"/>
      <c r="L176" s="32">
        <f t="shared" ref="L176" si="77">L165+L175</f>
        <v>0</v>
      </c>
    </row>
    <row r="177" spans="1:12" ht="16.5" thickBot="1">
      <c r="A177" s="20">
        <v>2</v>
      </c>
      <c r="B177" s="21">
        <v>5</v>
      </c>
      <c r="C177" s="22" t="s">
        <v>20</v>
      </c>
      <c r="D177" s="5" t="s">
        <v>21</v>
      </c>
      <c r="E177" s="54" t="s">
        <v>92</v>
      </c>
      <c r="F177" s="55">
        <v>150</v>
      </c>
      <c r="G177" s="55">
        <v>29.4</v>
      </c>
      <c r="H177" s="55">
        <v>8.6</v>
      </c>
      <c r="I177" s="55">
        <v>31</v>
      </c>
      <c r="J177" s="55">
        <v>319.10000000000002</v>
      </c>
      <c r="K177" s="65" t="s">
        <v>93</v>
      </c>
      <c r="L177" s="40"/>
    </row>
    <row r="178" spans="1:12" ht="15.75" thickBot="1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6.5" thickBot="1">
      <c r="A179" s="23"/>
      <c r="B179" s="15"/>
      <c r="C179" s="11"/>
      <c r="D179" s="7" t="s">
        <v>22</v>
      </c>
      <c r="E179" s="54" t="s">
        <v>94</v>
      </c>
      <c r="F179" s="55">
        <v>200</v>
      </c>
      <c r="G179" s="55">
        <v>4.5999999999999996</v>
      </c>
      <c r="H179" s="55">
        <v>3.6</v>
      </c>
      <c r="I179" s="55">
        <v>12.6</v>
      </c>
      <c r="J179" s="55">
        <v>100.4</v>
      </c>
      <c r="K179" s="65" t="s">
        <v>95</v>
      </c>
      <c r="L179" s="43"/>
    </row>
    <row r="180" spans="1:12" ht="15.75" thickBot="1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6.5" thickBot="1">
      <c r="A181" s="23"/>
      <c r="B181" s="15"/>
      <c r="C181" s="11"/>
      <c r="D181" s="7" t="s">
        <v>24</v>
      </c>
      <c r="E181" s="59" t="s">
        <v>56</v>
      </c>
      <c r="F181" s="63">
        <v>200</v>
      </c>
      <c r="G181" s="58">
        <v>0.8</v>
      </c>
      <c r="H181" s="58">
        <v>0.8</v>
      </c>
      <c r="I181" s="58">
        <v>19.600000000000001</v>
      </c>
      <c r="J181" s="58">
        <v>88</v>
      </c>
      <c r="K181" s="44"/>
      <c r="L181" s="43"/>
    </row>
    <row r="182" spans="1:12" ht="15.75" thickTop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78">SUM(G177:G183)</f>
        <v>34.799999999999997</v>
      </c>
      <c r="H184" s="19">
        <f t="shared" si="78"/>
        <v>13</v>
      </c>
      <c r="I184" s="19">
        <f t="shared" si="78"/>
        <v>63.2</v>
      </c>
      <c r="J184" s="19">
        <f t="shared" si="78"/>
        <v>507.5</v>
      </c>
      <c r="K184" s="25"/>
      <c r="L184" s="19">
        <f t="shared" ref="L184" si="79">SUM(L177:L183)</f>
        <v>0</v>
      </c>
    </row>
    <row r="185" spans="1:12" ht="16.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96</v>
      </c>
      <c r="F185" s="55">
        <v>80</v>
      </c>
      <c r="G185" s="55">
        <v>0.8</v>
      </c>
      <c r="H185" s="55">
        <v>7.1</v>
      </c>
      <c r="I185" s="55">
        <v>5.5</v>
      </c>
      <c r="J185" s="55">
        <v>89.5</v>
      </c>
      <c r="K185" s="65" t="s">
        <v>97</v>
      </c>
      <c r="L185" s="43"/>
    </row>
    <row r="186" spans="1:12" ht="16.5" thickBot="1">
      <c r="A186" s="23"/>
      <c r="B186" s="15"/>
      <c r="C186" s="11"/>
      <c r="D186" s="7" t="s">
        <v>27</v>
      </c>
      <c r="E186" s="54" t="s">
        <v>98</v>
      </c>
      <c r="F186" s="55">
        <v>200</v>
      </c>
      <c r="G186" s="55">
        <v>1.45</v>
      </c>
      <c r="H186" s="55">
        <v>3.93</v>
      </c>
      <c r="I186" s="55">
        <v>100.2</v>
      </c>
      <c r="J186" s="55">
        <v>82</v>
      </c>
      <c r="K186" s="68" t="s">
        <v>99</v>
      </c>
      <c r="L186" s="43"/>
    </row>
    <row r="187" spans="1:12" ht="16.5" thickBot="1">
      <c r="A187" s="23"/>
      <c r="B187" s="15"/>
      <c r="C187" s="11"/>
      <c r="D187" s="7" t="s">
        <v>28</v>
      </c>
      <c r="E187" s="70" t="s">
        <v>68</v>
      </c>
      <c r="F187" s="55">
        <v>80</v>
      </c>
      <c r="G187" s="53">
        <v>12.44</v>
      </c>
      <c r="H187" s="53">
        <v>9.24</v>
      </c>
      <c r="I187" s="53">
        <v>12.56</v>
      </c>
      <c r="J187" s="53">
        <v>183</v>
      </c>
      <c r="K187" s="44">
        <v>608</v>
      </c>
      <c r="L187" s="43"/>
    </row>
    <row r="188" spans="1:12" ht="16.5" thickBot="1">
      <c r="A188" s="23"/>
      <c r="B188" s="15"/>
      <c r="C188" s="11"/>
      <c r="D188" s="7" t="s">
        <v>29</v>
      </c>
      <c r="E188" s="54" t="s">
        <v>76</v>
      </c>
      <c r="F188" s="55">
        <v>150</v>
      </c>
      <c r="G188" s="55">
        <v>5.4</v>
      </c>
      <c r="H188" s="55">
        <v>4.9000000000000004</v>
      </c>
      <c r="I188" s="55">
        <v>32.799999999999997</v>
      </c>
      <c r="J188" s="55">
        <v>196.8</v>
      </c>
      <c r="K188" s="65" t="s">
        <v>77</v>
      </c>
      <c r="L188" s="43"/>
    </row>
    <row r="189" spans="1:12" ht="16.5" thickBot="1">
      <c r="A189" s="23"/>
      <c r="B189" s="15"/>
      <c r="C189" s="11"/>
      <c r="D189" s="7" t="s">
        <v>30</v>
      </c>
      <c r="E189" s="57" t="s">
        <v>70</v>
      </c>
      <c r="F189" s="58">
        <v>200</v>
      </c>
      <c r="G189" s="58">
        <v>0.68</v>
      </c>
      <c r="H189" s="58" t="s">
        <v>71</v>
      </c>
      <c r="I189" s="58">
        <v>21.01</v>
      </c>
      <c r="J189" s="58">
        <v>46.87</v>
      </c>
      <c r="K189" s="44">
        <v>859</v>
      </c>
      <c r="L189" s="43"/>
    </row>
    <row r="190" spans="1:12" ht="16.5" thickTop="1" thickBot="1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6.5" thickBot="1">
      <c r="A191" s="23"/>
      <c r="B191" s="15"/>
      <c r="C191" s="11"/>
      <c r="D191" s="7" t="s">
        <v>32</v>
      </c>
      <c r="E191" s="57" t="s">
        <v>80</v>
      </c>
      <c r="F191" s="58">
        <v>80</v>
      </c>
      <c r="G191" s="58">
        <v>5.6</v>
      </c>
      <c r="H191" s="58">
        <v>1</v>
      </c>
      <c r="I191" s="58">
        <v>29</v>
      </c>
      <c r="J191" s="58">
        <v>142</v>
      </c>
      <c r="K191" s="44"/>
      <c r="L191" s="43"/>
    </row>
    <row r="192" spans="1:12" ht="15.75" thickTop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0">SUM(G185:G193)</f>
        <v>26.369999999999997</v>
      </c>
      <c r="H194" s="19">
        <f t="shared" si="80"/>
        <v>26.17</v>
      </c>
      <c r="I194" s="19">
        <f t="shared" si="80"/>
        <v>201.07</v>
      </c>
      <c r="J194" s="19">
        <f t="shared" si="80"/>
        <v>740.17</v>
      </c>
      <c r="K194" s="25"/>
      <c r="L194" s="19">
        <f t="shared" ref="L194" si="8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1340</v>
      </c>
      <c r="G195" s="32">
        <f t="shared" ref="G195:J195" si="82">G184+G194</f>
        <v>61.169999999999995</v>
      </c>
      <c r="H195" s="32">
        <f t="shared" si="82"/>
        <v>39.17</v>
      </c>
      <c r="I195" s="32">
        <f t="shared" si="82"/>
        <v>264.27</v>
      </c>
      <c r="J195" s="32">
        <f t="shared" si="82"/>
        <v>1247.67</v>
      </c>
      <c r="K195" s="32"/>
      <c r="L195" s="32">
        <f t="shared" ref="L195" si="83">L184+L194</f>
        <v>0</v>
      </c>
    </row>
    <row r="196" spans="1:12" ht="13.5" thickBot="1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1294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45.857999999999997</v>
      </c>
      <c r="H196" s="34">
        <f t="shared" si="84"/>
        <v>41.920000000000009</v>
      </c>
      <c r="I196" s="34">
        <f t="shared" si="84"/>
        <v>212.28400000000002</v>
      </c>
      <c r="J196" s="34">
        <f t="shared" si="84"/>
        <v>1320.806</v>
      </c>
      <c r="K196" s="34"/>
      <c r="L196" s="34">
        <f t="shared" ref="L196" si="85">(L24+L43+L62+L81+L100+L119+L138+L157+L176+L195)/(IF(L24=0,0,1)+IF(L43=0,0,1)+IF(L62=0,0,1)+IF(L81=0,0,1)+IF(L100=0,0,1)+IF(L119=0,0,1)+IF(L138=0,0,1)+IF(L157=0,0,1)+IF(L176=0,0,1)+IF(L195=0,0,1))</f>
        <v>83.25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2023-12-15T08:25:25Z</dcterms:modified>
</cp:coreProperties>
</file>